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thomasarends/Nextcloud/DM/02_Operations/02_04_Production/SW_Tool_ANALYSE/ALM Tooldecision/"/>
    </mc:Choice>
  </mc:AlternateContent>
  <xr:revisionPtr revIDLastSave="0" documentId="13_ncr:1_{9EC8C524-F59A-DD4A-9C21-B557ED6EA13B}" xr6:coauthVersionLast="45" xr6:coauthVersionMax="45" xr10:uidLastSave="{00000000-0000-0000-0000-000000000000}"/>
  <bookViews>
    <workbookView xWindow="0" yWindow="460" windowWidth="40960" windowHeight="21720" activeTab="3" xr2:uid="{00000000-000D-0000-FFFF-FFFF00000000}"/>
  </bookViews>
  <sheets>
    <sheet name="Start" sheetId="8" r:id="rId1"/>
    <sheet name="Information" sheetId="6" r:id="rId2"/>
    <sheet name="Criteria" sheetId="2" r:id="rId3"/>
    <sheet name="Fiancial aspect" sheetId="4" r:id="rId4"/>
    <sheet name="Benefit Calculation" sheetId="5" r:id="rId5"/>
    <sheet name="Tabelle1" sheetId="3" state="hidden" r:id="rId6"/>
  </sheets>
  <definedNames>
    <definedName name="_xlnm._FilterDatabase" localSheetId="2" hidden="1">Criteria!$A$6:$AC$199</definedName>
    <definedName name="_xrate">'Fiancial aspect'!$I$7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5" l="1"/>
  <c r="M108" i="2" l="1"/>
  <c r="N108" i="2" s="1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M109" i="2"/>
  <c r="N109" i="2" s="1"/>
  <c r="AL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M110" i="2"/>
  <c r="N110" i="2" s="1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M111" i="2"/>
  <c r="N111" i="2" s="1"/>
  <c r="AU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M112" i="2"/>
  <c r="N112" i="2" s="1"/>
  <c r="AL112" i="2"/>
  <c r="AS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M113" i="2"/>
  <c r="N113" i="2" s="1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M114" i="2"/>
  <c r="N114" i="2" s="1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M115" i="2"/>
  <c r="N115" i="2" s="1"/>
  <c r="AL115" i="2"/>
  <c r="AS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M116" i="2"/>
  <c r="N116" i="2" s="1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M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M118" i="2"/>
  <c r="N118" i="2" s="1"/>
  <c r="AL118" i="2"/>
  <c r="AS118" i="2"/>
  <c r="AU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M119" i="2"/>
  <c r="N119" i="2" s="1"/>
  <c r="AS119" i="2"/>
  <c r="AU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M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M121" i="2"/>
  <c r="N121" i="2" s="1"/>
  <c r="AL121" i="2"/>
  <c r="AS121" i="2"/>
  <c r="AU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M122" i="2"/>
  <c r="N122" i="2" s="1"/>
  <c r="AS122" i="2"/>
  <c r="AU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M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M124" i="2"/>
  <c r="N124" i="2" s="1"/>
  <c r="AL124" i="2"/>
  <c r="AS124" i="2"/>
  <c r="AU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M125" i="2"/>
  <c r="N125" i="2" s="1"/>
  <c r="AS125" i="2"/>
  <c r="AU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M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M127" i="2"/>
  <c r="N127" i="2" s="1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M128" i="2"/>
  <c r="N128" i="2" s="1"/>
  <c r="AS128" i="2"/>
  <c r="AU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M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M130" i="2"/>
  <c r="N130" i="2" s="1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M131" i="2"/>
  <c r="N131" i="2" s="1"/>
  <c r="AM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M132" i="2"/>
  <c r="AM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M133" i="2"/>
  <c r="AU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M136" i="2"/>
  <c r="AL136" i="2" s="1"/>
  <c r="AS136" i="2"/>
  <c r="AU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M137" i="2"/>
  <c r="AL137" i="2"/>
  <c r="AS137" i="2"/>
  <c r="AU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M138" i="2"/>
  <c r="AL138" i="2" s="1"/>
  <c r="AU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M139" i="2"/>
  <c r="AL139" i="2" s="1"/>
  <c r="AS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M140" i="2"/>
  <c r="AL140" i="2" s="1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M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M142" i="2"/>
  <c r="AL142" i="2" s="1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M143" i="2"/>
  <c r="AL143" i="2" s="1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M144" i="2"/>
  <c r="AS144" i="2" s="1"/>
  <c r="AL144" i="2"/>
  <c r="AU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M145" i="2"/>
  <c r="AL145" i="2" s="1"/>
  <c r="AS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M146" i="2"/>
  <c r="AL146" i="2" s="1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M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M148" i="2"/>
  <c r="AM148" i="2"/>
  <c r="AU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M149" i="2"/>
  <c r="AM149" i="2"/>
  <c r="AU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M150" i="2"/>
  <c r="AM150" i="2" s="1"/>
  <c r="AU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M151" i="2"/>
  <c r="AM151" i="2" s="1"/>
  <c r="AU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M152" i="2"/>
  <c r="AM152" i="2" s="1"/>
  <c r="AU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M153" i="2"/>
  <c r="AM153" i="2" s="1"/>
  <c r="AU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M154" i="2"/>
  <c r="AM154" i="2" s="1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M155" i="2"/>
  <c r="AT155" i="2" s="1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M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M157" i="2"/>
  <c r="AT157" i="2" s="1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M158" i="2"/>
  <c r="AU158" i="2" s="1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M159" i="2"/>
  <c r="AS159" i="2" s="1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M160" i="2"/>
  <c r="AM160" i="2"/>
  <c r="AU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M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M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M163" i="2"/>
  <c r="AK163" i="2" s="1"/>
  <c r="AM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M164" i="2"/>
  <c r="AK164" i="2" s="1"/>
  <c r="AU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M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M166" i="2"/>
  <c r="AL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M167" i="2"/>
  <c r="AK167" i="2" s="1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M168" i="2"/>
  <c r="AK168" i="2" s="1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M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M170" i="2"/>
  <c r="AL170" i="2" s="1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M171" i="2"/>
  <c r="AK171" i="2" s="1"/>
  <c r="AM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M172" i="2"/>
  <c r="AK172" i="2" s="1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M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M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M175" i="2"/>
  <c r="AK175" i="2" s="1"/>
  <c r="AM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M176" i="2"/>
  <c r="AK176" i="2" s="1"/>
  <c r="AL176" i="2"/>
  <c r="AU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M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M178" i="2"/>
  <c r="AH178" i="2" s="1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M179" i="2"/>
  <c r="AI179" i="2" s="1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M180" i="2"/>
  <c r="AI180" i="2" s="1"/>
  <c r="AG180" i="2"/>
  <c r="AQ180" i="2"/>
  <c r="AS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M181" i="2"/>
  <c r="AJ181" i="2" s="1"/>
  <c r="AH181" i="2"/>
  <c r="AM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M182" i="2"/>
  <c r="AH182" i="2" s="1"/>
  <c r="AU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M183" i="2"/>
  <c r="AU183" i="2" s="1"/>
  <c r="AP183" i="2"/>
  <c r="AR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M184" i="2"/>
  <c r="AH184" i="2" s="1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M185" i="2"/>
  <c r="N185" i="2" s="1"/>
  <c r="AP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M186" i="2"/>
  <c r="AH186" i="2" s="1"/>
  <c r="AQ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M187" i="2"/>
  <c r="AH187" i="2" s="1"/>
  <c r="AR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M188" i="2"/>
  <c r="N188" i="2" s="1"/>
  <c r="AQ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M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M190" i="2"/>
  <c r="AI190" i="2" s="1"/>
  <c r="AN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M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M192" i="2"/>
  <c r="AI192" i="2" s="1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M193" i="2"/>
  <c r="AJ193" i="2" s="1"/>
  <c r="AM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M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M195" i="2"/>
  <c r="AI195" i="2" s="1"/>
  <c r="AQ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M196" i="2"/>
  <c r="AK196" i="2" s="1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M197" i="2"/>
  <c r="AK197" i="2" s="1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M198" i="2"/>
  <c r="AK198" i="2" s="1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M199" i="2"/>
  <c r="AK199" i="2" s="1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M135" i="2"/>
  <c r="AR135" i="2" s="1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M134" i="2"/>
  <c r="AR134" i="2" s="1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T107" i="2"/>
  <c r="M107" i="2"/>
  <c r="AR107" i="2" s="1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M106" i="2"/>
  <c r="AN106" i="2" s="1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M105" i="2"/>
  <c r="AJ105" i="2" s="1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M104" i="2"/>
  <c r="AU104" i="2" s="1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M103" i="2"/>
  <c r="AN103" i="2" s="1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T102" i="2"/>
  <c r="AM102" i="2"/>
  <c r="AL102" i="2"/>
  <c r="M102" i="2"/>
  <c r="AP102" i="2" s="1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N101" i="2"/>
  <c r="AM101" i="2"/>
  <c r="AL101" i="2"/>
  <c r="AJ101" i="2"/>
  <c r="N101" i="2"/>
  <c r="M101" i="2"/>
  <c r="AP101" i="2" s="1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Q100" i="2"/>
  <c r="M100" i="2"/>
  <c r="AM100" i="2" s="1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N99" i="2"/>
  <c r="AM99" i="2"/>
  <c r="AL99" i="2"/>
  <c r="M99" i="2"/>
  <c r="AJ99" i="2" s="1"/>
  <c r="AU154" i="2" l="1"/>
  <c r="N103" i="2"/>
  <c r="AJ134" i="2"/>
  <c r="AP188" i="2"/>
  <c r="AP187" i="2"/>
  <c r="AP186" i="2"/>
  <c r="AN185" i="2"/>
  <c r="AH183" i="2"/>
  <c r="AR182" i="2"/>
  <c r="AK180" i="2"/>
  <c r="AS179" i="2"/>
  <c r="AL164" i="2"/>
  <c r="AH103" i="2"/>
  <c r="AL134" i="2"/>
  <c r="AU192" i="2"/>
  <c r="AN188" i="2"/>
  <c r="AM187" i="2"/>
  <c r="AM186" i="2"/>
  <c r="AM185" i="2"/>
  <c r="AP182" i="2"/>
  <c r="AQ179" i="2"/>
  <c r="AU143" i="2"/>
  <c r="AU127" i="2"/>
  <c r="AU102" i="2"/>
  <c r="AH102" i="2"/>
  <c r="AJ103" i="2"/>
  <c r="AT134" i="2"/>
  <c r="AQ192" i="2"/>
  <c r="AJ188" i="2"/>
  <c r="AL187" i="2"/>
  <c r="AJ186" i="2"/>
  <c r="AJ185" i="2"/>
  <c r="AM182" i="2"/>
  <c r="AK179" i="2"/>
  <c r="AR178" i="2"/>
  <c r="AU172" i="2"/>
  <c r="AS143" i="2"/>
  <c r="AU142" i="2"/>
  <c r="AS127" i="2"/>
  <c r="AL105" i="2"/>
  <c r="AM105" i="2"/>
  <c r="AL106" i="2"/>
  <c r="AT101" i="2"/>
  <c r="AJ102" i="2"/>
  <c r="AP103" i="2"/>
  <c r="AN105" i="2"/>
  <c r="AJ192" i="2"/>
  <c r="AH188" i="2"/>
  <c r="AU187" i="2"/>
  <c r="AJ187" i="2"/>
  <c r="AU186" i="2"/>
  <c r="AI186" i="2"/>
  <c r="AU185" i="2"/>
  <c r="AH185" i="2"/>
  <c r="AU184" i="2"/>
  <c r="AJ182" i="2"/>
  <c r="AU181" i="2"/>
  <c r="AG179" i="2"/>
  <c r="AP178" i="2"/>
  <c r="AL172" i="2"/>
  <c r="AU168" i="2"/>
  <c r="AM167" i="2"/>
  <c r="AS142" i="2"/>
  <c r="AL127" i="2"/>
  <c r="AU116" i="2"/>
  <c r="AU115" i="2"/>
  <c r="AU113" i="2"/>
  <c r="AU112" i="2"/>
  <c r="AU110" i="2"/>
  <c r="AU109" i="2"/>
  <c r="AU108" i="2"/>
  <c r="AT103" i="2"/>
  <c r="AU188" i="2"/>
  <c r="AT187" i="2"/>
  <c r="AR186" i="2"/>
  <c r="AR185" i="2"/>
  <c r="AM184" i="2"/>
  <c r="AL168" i="2"/>
  <c r="AU131" i="2"/>
  <c r="AU130" i="2"/>
  <c r="AS116" i="2"/>
  <c r="AU114" i="2"/>
  <c r="AS113" i="2"/>
  <c r="AS110" i="2"/>
  <c r="AK194" i="2"/>
  <c r="AI194" i="2"/>
  <c r="AK191" i="2"/>
  <c r="AI191" i="2"/>
  <c r="AM191" i="2"/>
  <c r="AK189" i="2"/>
  <c r="N189" i="2"/>
  <c r="AR189" i="2"/>
  <c r="AJ189" i="2"/>
  <c r="AK174" i="2"/>
  <c r="AU174" i="2"/>
  <c r="AK162" i="2"/>
  <c r="AU162" i="2"/>
  <c r="AL156" i="2"/>
  <c r="AT156" i="2"/>
  <c r="N147" i="2"/>
  <c r="AK147" i="2"/>
  <c r="AM147" i="2"/>
  <c r="AT147" i="2"/>
  <c r="N141" i="2"/>
  <c r="AK141" i="2"/>
  <c r="AM141" i="2"/>
  <c r="AT141" i="2"/>
  <c r="N129" i="2"/>
  <c r="AL129" i="2"/>
  <c r="AM129" i="2"/>
  <c r="AT129" i="2"/>
  <c r="AU129" i="2"/>
  <c r="N126" i="2"/>
  <c r="AK126" i="2"/>
  <c r="AL126" i="2"/>
  <c r="AM126" i="2"/>
  <c r="AS126" i="2"/>
  <c r="AT126" i="2"/>
  <c r="N123" i="2"/>
  <c r="AK123" i="2"/>
  <c r="AL123" i="2"/>
  <c r="AM123" i="2"/>
  <c r="AS123" i="2"/>
  <c r="AT123" i="2"/>
  <c r="N120" i="2"/>
  <c r="AK120" i="2"/>
  <c r="AL120" i="2"/>
  <c r="AM120" i="2"/>
  <c r="AS120" i="2"/>
  <c r="AT120" i="2"/>
  <c r="N117" i="2"/>
  <c r="AK117" i="2"/>
  <c r="AL117" i="2"/>
  <c r="AM117" i="2"/>
  <c r="AS117" i="2"/>
  <c r="AT117" i="2"/>
  <c r="AR100" i="2"/>
  <c r="AM106" i="2"/>
  <c r="AH135" i="2"/>
  <c r="AJ195" i="2"/>
  <c r="AU194" i="2"/>
  <c r="AM190" i="2"/>
  <c r="AU189" i="2"/>
  <c r="AJ184" i="2"/>
  <c r="AK183" i="2"/>
  <c r="AI183" i="2"/>
  <c r="AQ183" i="2"/>
  <c r="AL183" i="2"/>
  <c r="AT183" i="2"/>
  <c r="N183" i="2"/>
  <c r="AN183" i="2"/>
  <c r="AU180" i="2"/>
  <c r="AU179" i="2"/>
  <c r="AL157" i="2"/>
  <c r="AM157" i="2"/>
  <c r="N146" i="2"/>
  <c r="AT146" i="2"/>
  <c r="AK146" i="2"/>
  <c r="AM146" i="2"/>
  <c r="N140" i="2"/>
  <c r="AT140" i="2"/>
  <c r="AK140" i="2"/>
  <c r="AM140" i="2"/>
  <c r="AS138" i="2"/>
  <c r="AP106" i="2"/>
  <c r="AJ135" i="2"/>
  <c r="AR194" i="2"/>
  <c r="AK193" i="2"/>
  <c r="AR193" i="2"/>
  <c r="AI193" i="2"/>
  <c r="AU191" i="2"/>
  <c r="AQ189" i="2"/>
  <c r="AK170" i="2"/>
  <c r="AU170" i="2"/>
  <c r="AL158" i="2"/>
  <c r="AT158" i="2"/>
  <c r="N145" i="2"/>
  <c r="AM145" i="2"/>
  <c r="AT145" i="2"/>
  <c r="AK145" i="2"/>
  <c r="N139" i="2"/>
  <c r="AM139" i="2"/>
  <c r="AT139" i="2"/>
  <c r="AK139" i="2"/>
  <c r="N106" i="2"/>
  <c r="AT106" i="2"/>
  <c r="AK195" i="2"/>
  <c r="AM195" i="2"/>
  <c r="AQ194" i="2"/>
  <c r="AR191" i="2"/>
  <c r="AK190" i="2"/>
  <c r="N190" i="2"/>
  <c r="AR190" i="2"/>
  <c r="AJ190" i="2"/>
  <c r="AN189" i="2"/>
  <c r="AK184" i="2"/>
  <c r="AL184" i="2"/>
  <c r="AT184" i="2"/>
  <c r="N184" i="2"/>
  <c r="AN184" i="2"/>
  <c r="AI184" i="2"/>
  <c r="AQ184" i="2"/>
  <c r="AK181" i="2"/>
  <c r="AL181" i="2"/>
  <c r="AT181" i="2"/>
  <c r="N181" i="2"/>
  <c r="AN181" i="2"/>
  <c r="AI181" i="2"/>
  <c r="AQ181" i="2"/>
  <c r="N180" i="2"/>
  <c r="AL180" i="2"/>
  <c r="AR180" i="2"/>
  <c r="AH180" i="2"/>
  <c r="AN180" i="2"/>
  <c r="AT180" i="2"/>
  <c r="AJ180" i="2"/>
  <c r="AP180" i="2"/>
  <c r="AH179" i="2"/>
  <c r="AN179" i="2"/>
  <c r="AT179" i="2"/>
  <c r="AJ179" i="2"/>
  <c r="AP179" i="2"/>
  <c r="N179" i="2"/>
  <c r="AL179" i="2"/>
  <c r="AR179" i="2"/>
  <c r="AL159" i="2"/>
  <c r="AM159" i="2"/>
  <c r="AU147" i="2"/>
  <c r="N144" i="2"/>
  <c r="AK144" i="2"/>
  <c r="AM144" i="2"/>
  <c r="AT144" i="2"/>
  <c r="AU141" i="2"/>
  <c r="N138" i="2"/>
  <c r="AK138" i="2"/>
  <c r="AM138" i="2"/>
  <c r="AT138" i="2"/>
  <c r="N132" i="2"/>
  <c r="AL132" i="2"/>
  <c r="AT132" i="2"/>
  <c r="AU132" i="2"/>
  <c r="AT99" i="2"/>
  <c r="N105" i="2"/>
  <c r="AT105" i="2"/>
  <c r="AH106" i="2"/>
  <c r="AU106" i="2"/>
  <c r="AP135" i="2"/>
  <c r="AU195" i="2"/>
  <c r="AM194" i="2"/>
  <c r="AU193" i="2"/>
  <c r="AK192" i="2"/>
  <c r="AM192" i="2"/>
  <c r="AR192" i="2"/>
  <c r="AQ191" i="2"/>
  <c r="AU190" i="2"/>
  <c r="AM189" i="2"/>
  <c r="AR184" i="2"/>
  <c r="AM183" i="2"/>
  <c r="AR181" i="2"/>
  <c r="AO180" i="2"/>
  <c r="AO179" i="2"/>
  <c r="N178" i="2"/>
  <c r="AN178" i="2"/>
  <c r="AQ178" i="2"/>
  <c r="AK166" i="2"/>
  <c r="AU166" i="2"/>
  <c r="AK160" i="2"/>
  <c r="AL160" i="2"/>
  <c r="AT160" i="2"/>
  <c r="AS147" i="2"/>
  <c r="AU146" i="2"/>
  <c r="N143" i="2"/>
  <c r="AT143" i="2"/>
  <c r="AK143" i="2"/>
  <c r="AM143" i="2"/>
  <c r="AS141" i="2"/>
  <c r="AU140" i="2"/>
  <c r="N137" i="2"/>
  <c r="AT137" i="2"/>
  <c r="AK137" i="2"/>
  <c r="AM137" i="2"/>
  <c r="N133" i="2"/>
  <c r="AL133" i="2"/>
  <c r="AM133" i="2"/>
  <c r="AT133" i="2"/>
  <c r="N100" i="2"/>
  <c r="AP105" i="2"/>
  <c r="AH107" i="2"/>
  <c r="AL135" i="2"/>
  <c r="AI99" i="2"/>
  <c r="AU99" i="2"/>
  <c r="AH100" i="2"/>
  <c r="AN102" i="2"/>
  <c r="AM104" i="2"/>
  <c r="AJ107" i="2"/>
  <c r="AN100" i="2"/>
  <c r="N102" i="2"/>
  <c r="AU103" i="2"/>
  <c r="AP104" i="2"/>
  <c r="AJ106" i="2"/>
  <c r="AL107" i="2"/>
  <c r="AH134" i="2"/>
  <c r="AT135" i="2"/>
  <c r="AR195" i="2"/>
  <c r="AJ194" i="2"/>
  <c r="AQ193" i="2"/>
  <c r="AJ191" i="2"/>
  <c r="AQ190" i="2"/>
  <c r="AI189" i="2"/>
  <c r="AK188" i="2"/>
  <c r="AI188" i="2"/>
  <c r="AR188" i="2"/>
  <c r="AM188" i="2"/>
  <c r="AK187" i="2"/>
  <c r="N187" i="2"/>
  <c r="AN187" i="2"/>
  <c r="AI187" i="2"/>
  <c r="AQ187" i="2"/>
  <c r="AK186" i="2"/>
  <c r="AL186" i="2"/>
  <c r="AT186" i="2"/>
  <c r="N186" i="2"/>
  <c r="AN186" i="2"/>
  <c r="AK185" i="2"/>
  <c r="AI185" i="2"/>
  <c r="AQ185" i="2"/>
  <c r="AL185" i="2"/>
  <c r="AT185" i="2"/>
  <c r="AP184" i="2"/>
  <c r="AJ183" i="2"/>
  <c r="AK182" i="2"/>
  <c r="N182" i="2"/>
  <c r="AN182" i="2"/>
  <c r="AI182" i="2"/>
  <c r="AQ182" i="2"/>
  <c r="AL182" i="2"/>
  <c r="AT182" i="2"/>
  <c r="AP181" i="2"/>
  <c r="AM180" i="2"/>
  <c r="AM179" i="2"/>
  <c r="AL174" i="2"/>
  <c r="AL162" i="2"/>
  <c r="AU156" i="2"/>
  <c r="AL155" i="2"/>
  <c r="AM155" i="2"/>
  <c r="N154" i="2"/>
  <c r="AT154" i="2"/>
  <c r="AL154" i="2"/>
  <c r="N153" i="2"/>
  <c r="AL153" i="2"/>
  <c r="AT153" i="2"/>
  <c r="N152" i="2"/>
  <c r="AL152" i="2"/>
  <c r="AT152" i="2"/>
  <c r="N151" i="2"/>
  <c r="AT151" i="2"/>
  <c r="AL151" i="2"/>
  <c r="N150" i="2"/>
  <c r="AL150" i="2"/>
  <c r="AT150" i="2"/>
  <c r="N149" i="2"/>
  <c r="AL149" i="2"/>
  <c r="AT149" i="2"/>
  <c r="N148" i="2"/>
  <c r="AT148" i="2"/>
  <c r="AL148" i="2"/>
  <c r="AL147" i="2"/>
  <c r="AS146" i="2"/>
  <c r="AU145" i="2"/>
  <c r="N142" i="2"/>
  <c r="AM142" i="2"/>
  <c r="AT142" i="2"/>
  <c r="AK142" i="2"/>
  <c r="AL141" i="2"/>
  <c r="AS140" i="2"/>
  <c r="AU139" i="2"/>
  <c r="N136" i="2"/>
  <c r="AM136" i="2"/>
  <c r="AT136" i="2"/>
  <c r="AK136" i="2"/>
  <c r="AU126" i="2"/>
  <c r="AU123" i="2"/>
  <c r="AU120" i="2"/>
  <c r="AU117" i="2"/>
  <c r="AL131" i="2"/>
  <c r="AT130" i="2"/>
  <c r="AM128" i="2"/>
  <c r="AK127" i="2"/>
  <c r="AM125" i="2"/>
  <c r="AK124" i="2"/>
  <c r="AM122" i="2"/>
  <c r="AK121" i="2"/>
  <c r="AM119" i="2"/>
  <c r="AK118" i="2"/>
  <c r="AM116" i="2"/>
  <c r="AK115" i="2"/>
  <c r="AT114" i="2"/>
  <c r="AM113" i="2"/>
  <c r="AK112" i="2"/>
  <c r="AT111" i="2"/>
  <c r="AM110" i="2"/>
  <c r="AK109" i="2"/>
  <c r="AT108" i="2"/>
  <c r="AM130" i="2"/>
  <c r="AL128" i="2"/>
  <c r="AL125" i="2"/>
  <c r="AL122" i="2"/>
  <c r="AL119" i="2"/>
  <c r="AL116" i="2"/>
  <c r="AS114" i="2"/>
  <c r="AL113" i="2"/>
  <c r="AS111" i="2"/>
  <c r="AL110" i="2"/>
  <c r="AS108" i="2"/>
  <c r="AT176" i="2"/>
  <c r="AS175" i="2"/>
  <c r="AT172" i="2"/>
  <c r="AS171" i="2"/>
  <c r="AT168" i="2"/>
  <c r="AS167" i="2"/>
  <c r="AT164" i="2"/>
  <c r="AS163" i="2"/>
  <c r="AL130" i="2"/>
  <c r="AK128" i="2"/>
  <c r="AT127" i="2"/>
  <c r="AK125" i="2"/>
  <c r="AT124" i="2"/>
  <c r="AK122" i="2"/>
  <c r="AT121" i="2"/>
  <c r="AK119" i="2"/>
  <c r="AT118" i="2"/>
  <c r="AK116" i="2"/>
  <c r="AT115" i="2"/>
  <c r="AM114" i="2"/>
  <c r="AK113" i="2"/>
  <c r="AT112" i="2"/>
  <c r="AM111" i="2"/>
  <c r="AK110" i="2"/>
  <c r="AT109" i="2"/>
  <c r="AM108" i="2"/>
  <c r="AL114" i="2"/>
  <c r="AL111" i="2"/>
  <c r="AS109" i="2"/>
  <c r="AL108" i="2"/>
  <c r="AT131" i="2"/>
  <c r="AT128" i="2"/>
  <c r="AM127" i="2"/>
  <c r="AT125" i="2"/>
  <c r="AM124" i="2"/>
  <c r="AT122" i="2"/>
  <c r="AM121" i="2"/>
  <c r="AT119" i="2"/>
  <c r="AM118" i="2"/>
  <c r="AT116" i="2"/>
  <c r="AM115" i="2"/>
  <c r="AK114" i="2"/>
  <c r="AT113" i="2"/>
  <c r="AM112" i="2"/>
  <c r="AK111" i="2"/>
  <c r="AT110" i="2"/>
  <c r="AM109" i="2"/>
  <c r="AK108" i="2"/>
  <c r="AS132" i="2"/>
  <c r="AK130" i="2"/>
  <c r="AS129" i="2"/>
  <c r="AR133" i="2"/>
  <c r="AJ133" i="2"/>
  <c r="AR132" i="2"/>
  <c r="AJ132" i="2"/>
  <c r="AR131" i="2"/>
  <c r="AJ131" i="2"/>
  <c r="AR130" i="2"/>
  <c r="AJ130" i="2"/>
  <c r="AR129" i="2"/>
  <c r="AJ129" i="2"/>
  <c r="AR128" i="2"/>
  <c r="AJ128" i="2"/>
  <c r="AR127" i="2"/>
  <c r="AJ127" i="2"/>
  <c r="AR126" i="2"/>
  <c r="AJ126" i="2"/>
  <c r="AR125" i="2"/>
  <c r="AJ125" i="2"/>
  <c r="AR124" i="2"/>
  <c r="AJ124" i="2"/>
  <c r="AR123" i="2"/>
  <c r="AJ123" i="2"/>
  <c r="AR122" i="2"/>
  <c r="AJ122" i="2"/>
  <c r="AR121" i="2"/>
  <c r="AJ121" i="2"/>
  <c r="AR120" i="2"/>
  <c r="AJ120" i="2"/>
  <c r="AR119" i="2"/>
  <c r="AJ119" i="2"/>
  <c r="AR118" i="2"/>
  <c r="AJ118" i="2"/>
  <c r="AR117" i="2"/>
  <c r="AJ117" i="2"/>
  <c r="AR116" i="2"/>
  <c r="AJ116" i="2"/>
  <c r="AR115" i="2"/>
  <c r="AJ115" i="2"/>
  <c r="AR114" i="2"/>
  <c r="AJ114" i="2"/>
  <c r="AR113" i="2"/>
  <c r="AJ113" i="2"/>
  <c r="AR112" i="2"/>
  <c r="AJ112" i="2"/>
  <c r="AR111" i="2"/>
  <c r="AJ111" i="2"/>
  <c r="AR110" i="2"/>
  <c r="AJ110" i="2"/>
  <c r="AR109" i="2"/>
  <c r="AJ109" i="2"/>
  <c r="AR108" i="2"/>
  <c r="AJ108" i="2"/>
  <c r="AS133" i="2"/>
  <c r="AK133" i="2"/>
  <c r="AQ133" i="2"/>
  <c r="AI133" i="2"/>
  <c r="AQ132" i="2"/>
  <c r="AI132" i="2"/>
  <c r="AQ131" i="2"/>
  <c r="AI131" i="2"/>
  <c r="AQ130" i="2"/>
  <c r="AI130" i="2"/>
  <c r="AQ129" i="2"/>
  <c r="AI129" i="2"/>
  <c r="AQ128" i="2"/>
  <c r="AI128" i="2"/>
  <c r="AQ127" i="2"/>
  <c r="AI127" i="2"/>
  <c r="AQ126" i="2"/>
  <c r="AI126" i="2"/>
  <c r="AQ125" i="2"/>
  <c r="AI125" i="2"/>
  <c r="AQ124" i="2"/>
  <c r="AI124" i="2"/>
  <c r="AQ123" i="2"/>
  <c r="AI123" i="2"/>
  <c r="AQ122" i="2"/>
  <c r="AI122" i="2"/>
  <c r="AQ121" i="2"/>
  <c r="AI121" i="2"/>
  <c r="AQ120" i="2"/>
  <c r="AI120" i="2"/>
  <c r="AQ119" i="2"/>
  <c r="AI119" i="2"/>
  <c r="AQ118" i="2"/>
  <c r="AI118" i="2"/>
  <c r="AQ117" i="2"/>
  <c r="AI117" i="2"/>
  <c r="AQ116" i="2"/>
  <c r="AI116" i="2"/>
  <c r="AQ115" i="2"/>
  <c r="AI115" i="2"/>
  <c r="AQ114" i="2"/>
  <c r="AI114" i="2"/>
  <c r="AQ113" i="2"/>
  <c r="AI113" i="2"/>
  <c r="AQ112" i="2"/>
  <c r="AI112" i="2"/>
  <c r="AQ111" i="2"/>
  <c r="AI111" i="2"/>
  <c r="AQ110" i="2"/>
  <c r="AI110" i="2"/>
  <c r="AQ109" i="2"/>
  <c r="AI109" i="2"/>
  <c r="AQ108" i="2"/>
  <c r="AI108" i="2"/>
  <c r="AK131" i="2"/>
  <c r="AP133" i="2"/>
  <c r="AH133" i="2"/>
  <c r="AP132" i="2"/>
  <c r="AH132" i="2"/>
  <c r="AP131" i="2"/>
  <c r="AH131" i="2"/>
  <c r="AP130" i="2"/>
  <c r="AH130" i="2"/>
  <c r="AP129" i="2"/>
  <c r="AH129" i="2"/>
  <c r="AP128" i="2"/>
  <c r="AH128" i="2"/>
  <c r="AP127" i="2"/>
  <c r="AH127" i="2"/>
  <c r="AP126" i="2"/>
  <c r="AH126" i="2"/>
  <c r="AP125" i="2"/>
  <c r="AH125" i="2"/>
  <c r="AP124" i="2"/>
  <c r="AH124" i="2"/>
  <c r="AP123" i="2"/>
  <c r="AH123" i="2"/>
  <c r="AP122" i="2"/>
  <c r="AH122" i="2"/>
  <c r="AP121" i="2"/>
  <c r="AH121" i="2"/>
  <c r="AP120" i="2"/>
  <c r="AH120" i="2"/>
  <c r="AP119" i="2"/>
  <c r="AH119" i="2"/>
  <c r="AP118" i="2"/>
  <c r="AH118" i="2"/>
  <c r="AP117" i="2"/>
  <c r="AH117" i="2"/>
  <c r="AP116" i="2"/>
  <c r="AH116" i="2"/>
  <c r="AP115" i="2"/>
  <c r="AH115" i="2"/>
  <c r="AP114" i="2"/>
  <c r="AH114" i="2"/>
  <c r="AP113" i="2"/>
  <c r="AH113" i="2"/>
  <c r="AP112" i="2"/>
  <c r="AH112" i="2"/>
  <c r="AP111" i="2"/>
  <c r="AH111" i="2"/>
  <c r="AP110" i="2"/>
  <c r="AH110" i="2"/>
  <c r="AP109" i="2"/>
  <c r="AH109" i="2"/>
  <c r="AP108" i="2"/>
  <c r="AH108" i="2"/>
  <c r="AK129" i="2"/>
  <c r="AO133" i="2"/>
  <c r="AG133" i="2"/>
  <c r="AO132" i="2"/>
  <c r="AG132" i="2"/>
  <c r="AO131" i="2"/>
  <c r="AG131" i="2"/>
  <c r="AO130" i="2"/>
  <c r="AG130" i="2"/>
  <c r="AO129" i="2"/>
  <c r="AG129" i="2"/>
  <c r="AO128" i="2"/>
  <c r="AG128" i="2"/>
  <c r="AO127" i="2"/>
  <c r="AG127" i="2"/>
  <c r="AO126" i="2"/>
  <c r="AG126" i="2"/>
  <c r="AO125" i="2"/>
  <c r="AG125" i="2"/>
  <c r="AO124" i="2"/>
  <c r="AG124" i="2"/>
  <c r="AO123" i="2"/>
  <c r="AG123" i="2"/>
  <c r="AO122" i="2"/>
  <c r="AG122" i="2"/>
  <c r="AO121" i="2"/>
  <c r="AG121" i="2"/>
  <c r="AO120" i="2"/>
  <c r="AG120" i="2"/>
  <c r="AO119" i="2"/>
  <c r="AG119" i="2"/>
  <c r="AO118" i="2"/>
  <c r="AG118" i="2"/>
  <c r="AO117" i="2"/>
  <c r="AG117" i="2"/>
  <c r="AO116" i="2"/>
  <c r="AG116" i="2"/>
  <c r="AO115" i="2"/>
  <c r="AG115" i="2"/>
  <c r="AO114" i="2"/>
  <c r="AG114" i="2"/>
  <c r="AO113" i="2"/>
  <c r="AG113" i="2"/>
  <c r="AO112" i="2"/>
  <c r="AG112" i="2"/>
  <c r="AO111" i="2"/>
  <c r="AG111" i="2"/>
  <c r="AO110" i="2"/>
  <c r="AG110" i="2"/>
  <c r="AO109" i="2"/>
  <c r="AG109" i="2"/>
  <c r="AO108" i="2"/>
  <c r="AG108" i="2"/>
  <c r="AK132" i="2"/>
  <c r="AS131" i="2"/>
  <c r="AS130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U198" i="2"/>
  <c r="AR198" i="2"/>
  <c r="AJ198" i="2"/>
  <c r="AJ196" i="2"/>
  <c r="AQ198" i="2"/>
  <c r="AI196" i="2"/>
  <c r="AR197" i="2"/>
  <c r="AQ197" i="2"/>
  <c r="AM196" i="2"/>
  <c r="AM197" i="2"/>
  <c r="AI199" i="2"/>
  <c r="AJ197" i="2"/>
  <c r="AR199" i="2"/>
  <c r="AM198" i="2"/>
  <c r="AI197" i="2"/>
  <c r="AU199" i="2"/>
  <c r="AQ199" i="2"/>
  <c r="AU196" i="2"/>
  <c r="AM199" i="2"/>
  <c r="AI198" i="2"/>
  <c r="AR196" i="2"/>
  <c r="AJ199" i="2"/>
  <c r="AU197" i="2"/>
  <c r="AQ196" i="2"/>
  <c r="N177" i="2"/>
  <c r="AN177" i="2"/>
  <c r="AG177" i="2"/>
  <c r="AO177" i="2"/>
  <c r="AH177" i="2"/>
  <c r="AP177" i="2"/>
  <c r="AI177" i="2"/>
  <c r="AQ177" i="2"/>
  <c r="AJ177" i="2"/>
  <c r="AR177" i="2"/>
  <c r="N173" i="2"/>
  <c r="AN173" i="2"/>
  <c r="AG173" i="2"/>
  <c r="AO173" i="2"/>
  <c r="AH173" i="2"/>
  <c r="AP173" i="2"/>
  <c r="AI173" i="2"/>
  <c r="AQ173" i="2"/>
  <c r="AJ173" i="2"/>
  <c r="AR173" i="2"/>
  <c r="N169" i="2"/>
  <c r="AN169" i="2"/>
  <c r="AG169" i="2"/>
  <c r="AO169" i="2"/>
  <c r="AH169" i="2"/>
  <c r="AP169" i="2"/>
  <c r="AI169" i="2"/>
  <c r="AQ169" i="2"/>
  <c r="AJ169" i="2"/>
  <c r="AR169" i="2"/>
  <c r="N165" i="2"/>
  <c r="AN165" i="2"/>
  <c r="AG165" i="2"/>
  <c r="AO165" i="2"/>
  <c r="AH165" i="2"/>
  <c r="AP165" i="2"/>
  <c r="AI165" i="2"/>
  <c r="AQ165" i="2"/>
  <c r="AJ165" i="2"/>
  <c r="AR165" i="2"/>
  <c r="N161" i="2"/>
  <c r="AN161" i="2"/>
  <c r="AG161" i="2"/>
  <c r="AO161" i="2"/>
  <c r="AH161" i="2"/>
  <c r="AP161" i="2"/>
  <c r="AI161" i="2"/>
  <c r="AQ161" i="2"/>
  <c r="AJ161" i="2"/>
  <c r="AR161" i="2"/>
  <c r="AP199" i="2"/>
  <c r="AH199" i="2"/>
  <c r="AP198" i="2"/>
  <c r="AH198" i="2"/>
  <c r="AP197" i="2"/>
  <c r="AH197" i="2"/>
  <c r="AP196" i="2"/>
  <c r="AH196" i="2"/>
  <c r="AP195" i="2"/>
  <c r="AH195" i="2"/>
  <c r="AP194" i="2"/>
  <c r="AH194" i="2"/>
  <c r="AP193" i="2"/>
  <c r="AH193" i="2"/>
  <c r="AP192" i="2"/>
  <c r="AH192" i="2"/>
  <c r="AP191" i="2"/>
  <c r="AH191" i="2"/>
  <c r="AP190" i="2"/>
  <c r="AH190" i="2"/>
  <c r="AP189" i="2"/>
  <c r="AH189" i="2"/>
  <c r="AG178" i="2"/>
  <c r="AI178" i="2"/>
  <c r="AJ178" i="2"/>
  <c r="AU177" i="2"/>
  <c r="AS176" i="2"/>
  <c r="AL175" i="2"/>
  <c r="N174" i="2"/>
  <c r="AN174" i="2"/>
  <c r="AG174" i="2"/>
  <c r="AO174" i="2"/>
  <c r="AH174" i="2"/>
  <c r="AP174" i="2"/>
  <c r="AI174" i="2"/>
  <c r="AQ174" i="2"/>
  <c r="AJ174" i="2"/>
  <c r="AR174" i="2"/>
  <c r="AU173" i="2"/>
  <c r="AS172" i="2"/>
  <c r="AL171" i="2"/>
  <c r="N170" i="2"/>
  <c r="AN170" i="2"/>
  <c r="AG170" i="2"/>
  <c r="AO170" i="2"/>
  <c r="AH170" i="2"/>
  <c r="AP170" i="2"/>
  <c r="AI170" i="2"/>
  <c r="AQ170" i="2"/>
  <c r="AJ170" i="2"/>
  <c r="AR170" i="2"/>
  <c r="AU169" i="2"/>
  <c r="AS168" i="2"/>
  <c r="AL167" i="2"/>
  <c r="N166" i="2"/>
  <c r="AN166" i="2"/>
  <c r="AG166" i="2"/>
  <c r="AO166" i="2"/>
  <c r="AH166" i="2"/>
  <c r="AP166" i="2"/>
  <c r="AI166" i="2"/>
  <c r="AQ166" i="2"/>
  <c r="AJ166" i="2"/>
  <c r="AR166" i="2"/>
  <c r="AU165" i="2"/>
  <c r="AS164" i="2"/>
  <c r="AL163" i="2"/>
  <c r="N162" i="2"/>
  <c r="AN162" i="2"/>
  <c r="AG162" i="2"/>
  <c r="AO162" i="2"/>
  <c r="AH162" i="2"/>
  <c r="AP162" i="2"/>
  <c r="AI162" i="2"/>
  <c r="AQ162" i="2"/>
  <c r="AJ162" i="2"/>
  <c r="AR162" i="2"/>
  <c r="AU161" i="2"/>
  <c r="AS160" i="2"/>
  <c r="AO199" i="2"/>
  <c r="AG199" i="2"/>
  <c r="AO198" i="2"/>
  <c r="AG198" i="2"/>
  <c r="AO197" i="2"/>
  <c r="AG197" i="2"/>
  <c r="AO196" i="2"/>
  <c r="AG196" i="2"/>
  <c r="AO195" i="2"/>
  <c r="AG195" i="2"/>
  <c r="AO194" i="2"/>
  <c r="AG194" i="2"/>
  <c r="AO193" i="2"/>
  <c r="AG193" i="2"/>
  <c r="AO192" i="2"/>
  <c r="AG192" i="2"/>
  <c r="AO191" i="2"/>
  <c r="AG191" i="2"/>
  <c r="AO190" i="2"/>
  <c r="AG190" i="2"/>
  <c r="AO189" i="2"/>
  <c r="AG189" i="2"/>
  <c r="AO188" i="2"/>
  <c r="AG188" i="2"/>
  <c r="AO187" i="2"/>
  <c r="AG187" i="2"/>
  <c r="AO186" i="2"/>
  <c r="AG186" i="2"/>
  <c r="AO185" i="2"/>
  <c r="AG185" i="2"/>
  <c r="AO184" i="2"/>
  <c r="AG184" i="2"/>
  <c r="AO183" i="2"/>
  <c r="AG183" i="2"/>
  <c r="AO182" i="2"/>
  <c r="AG182" i="2"/>
  <c r="AO181" i="2"/>
  <c r="AG181" i="2"/>
  <c r="AO178" i="2"/>
  <c r="AT177" i="2"/>
  <c r="AM176" i="2"/>
  <c r="AT173" i="2"/>
  <c r="AM172" i="2"/>
  <c r="AT169" i="2"/>
  <c r="AM168" i="2"/>
  <c r="AT165" i="2"/>
  <c r="AM164" i="2"/>
  <c r="AT161" i="2"/>
  <c r="N159" i="2"/>
  <c r="AN159" i="2"/>
  <c r="AG159" i="2"/>
  <c r="AO159" i="2"/>
  <c r="AH159" i="2"/>
  <c r="AP159" i="2"/>
  <c r="AI159" i="2"/>
  <c r="AQ159" i="2"/>
  <c r="AJ159" i="2"/>
  <c r="AR159" i="2"/>
  <c r="AK159" i="2"/>
  <c r="N157" i="2"/>
  <c r="AN157" i="2"/>
  <c r="AG157" i="2"/>
  <c r="AO157" i="2"/>
  <c r="AH157" i="2"/>
  <c r="AP157" i="2"/>
  <c r="AI157" i="2"/>
  <c r="AQ157" i="2"/>
  <c r="AJ157" i="2"/>
  <c r="AR157" i="2"/>
  <c r="AK157" i="2"/>
  <c r="AS157" i="2"/>
  <c r="N155" i="2"/>
  <c r="AN155" i="2"/>
  <c r="AG155" i="2"/>
  <c r="AO155" i="2"/>
  <c r="AH155" i="2"/>
  <c r="AP155" i="2"/>
  <c r="AI155" i="2"/>
  <c r="AQ155" i="2"/>
  <c r="AJ155" i="2"/>
  <c r="AR155" i="2"/>
  <c r="AK155" i="2"/>
  <c r="AS155" i="2"/>
  <c r="AN199" i="2"/>
  <c r="N199" i="2"/>
  <c r="AN198" i="2"/>
  <c r="N198" i="2"/>
  <c r="AN197" i="2"/>
  <c r="N197" i="2"/>
  <c r="AN196" i="2"/>
  <c r="N196" i="2"/>
  <c r="AN195" i="2"/>
  <c r="N195" i="2"/>
  <c r="AN194" i="2"/>
  <c r="N194" i="2"/>
  <c r="AN193" i="2"/>
  <c r="N193" i="2"/>
  <c r="AN192" i="2"/>
  <c r="N192" i="2"/>
  <c r="AN191" i="2"/>
  <c r="N191" i="2"/>
  <c r="AS177" i="2"/>
  <c r="N175" i="2"/>
  <c r="AN175" i="2"/>
  <c r="AG175" i="2"/>
  <c r="AO175" i="2"/>
  <c r="AH175" i="2"/>
  <c r="AP175" i="2"/>
  <c r="AI175" i="2"/>
  <c r="AQ175" i="2"/>
  <c r="AJ175" i="2"/>
  <c r="AR175" i="2"/>
  <c r="AS173" i="2"/>
  <c r="N171" i="2"/>
  <c r="AN171" i="2"/>
  <c r="AG171" i="2"/>
  <c r="AO171" i="2"/>
  <c r="AH171" i="2"/>
  <c r="AP171" i="2"/>
  <c r="AI171" i="2"/>
  <c r="AQ171" i="2"/>
  <c r="AJ171" i="2"/>
  <c r="AR171" i="2"/>
  <c r="AS169" i="2"/>
  <c r="N167" i="2"/>
  <c r="AN167" i="2"/>
  <c r="AG167" i="2"/>
  <c r="AO167" i="2"/>
  <c r="AH167" i="2"/>
  <c r="AP167" i="2"/>
  <c r="AI167" i="2"/>
  <c r="AQ167" i="2"/>
  <c r="AJ167" i="2"/>
  <c r="AR167" i="2"/>
  <c r="AS165" i="2"/>
  <c r="N163" i="2"/>
  <c r="AN163" i="2"/>
  <c r="AG163" i="2"/>
  <c r="AO163" i="2"/>
  <c r="AH163" i="2"/>
  <c r="AP163" i="2"/>
  <c r="AI163" i="2"/>
  <c r="AQ163" i="2"/>
  <c r="AJ163" i="2"/>
  <c r="AR163" i="2"/>
  <c r="AS161" i="2"/>
  <c r="AU178" i="2"/>
  <c r="AM178" i="2"/>
  <c r="AM177" i="2"/>
  <c r="AT174" i="2"/>
  <c r="AM173" i="2"/>
  <c r="AT170" i="2"/>
  <c r="AM169" i="2"/>
  <c r="AT166" i="2"/>
  <c r="AM165" i="2"/>
  <c r="AT162" i="2"/>
  <c r="AM161" i="2"/>
  <c r="AM158" i="2"/>
  <c r="AM156" i="2"/>
  <c r="AT199" i="2"/>
  <c r="AL199" i="2"/>
  <c r="AT198" i="2"/>
  <c r="AL198" i="2"/>
  <c r="AT197" i="2"/>
  <c r="AL197" i="2"/>
  <c r="AT196" i="2"/>
  <c r="AL196" i="2"/>
  <c r="AT195" i="2"/>
  <c r="AL195" i="2"/>
  <c r="AT194" i="2"/>
  <c r="AL194" i="2"/>
  <c r="AT193" i="2"/>
  <c r="AL193" i="2"/>
  <c r="AT192" i="2"/>
  <c r="AL192" i="2"/>
  <c r="AT191" i="2"/>
  <c r="AL191" i="2"/>
  <c r="AT190" i="2"/>
  <c r="AL190" i="2"/>
  <c r="AT189" i="2"/>
  <c r="AL189" i="2"/>
  <c r="AT188" i="2"/>
  <c r="AL188" i="2"/>
  <c r="AT178" i="2"/>
  <c r="AL178" i="2"/>
  <c r="AL177" i="2"/>
  <c r="N176" i="2"/>
  <c r="AN176" i="2"/>
  <c r="AG176" i="2"/>
  <c r="AO176" i="2"/>
  <c r="AH176" i="2"/>
  <c r="AP176" i="2"/>
  <c r="AI176" i="2"/>
  <c r="AQ176" i="2"/>
  <c r="AJ176" i="2"/>
  <c r="AR176" i="2"/>
  <c r="AU175" i="2"/>
  <c r="AS174" i="2"/>
  <c r="AL173" i="2"/>
  <c r="N172" i="2"/>
  <c r="AN172" i="2"/>
  <c r="AG172" i="2"/>
  <c r="AO172" i="2"/>
  <c r="AH172" i="2"/>
  <c r="AP172" i="2"/>
  <c r="AI172" i="2"/>
  <c r="AQ172" i="2"/>
  <c r="AJ172" i="2"/>
  <c r="AR172" i="2"/>
  <c r="AU171" i="2"/>
  <c r="AS170" i="2"/>
  <c r="AL169" i="2"/>
  <c r="N168" i="2"/>
  <c r="AN168" i="2"/>
  <c r="AG168" i="2"/>
  <c r="AO168" i="2"/>
  <c r="AH168" i="2"/>
  <c r="AP168" i="2"/>
  <c r="AI168" i="2"/>
  <c r="AQ168" i="2"/>
  <c r="AJ168" i="2"/>
  <c r="AR168" i="2"/>
  <c r="AU167" i="2"/>
  <c r="AS166" i="2"/>
  <c r="AL165" i="2"/>
  <c r="N164" i="2"/>
  <c r="AN164" i="2"/>
  <c r="AG164" i="2"/>
  <c r="AO164" i="2"/>
  <c r="AH164" i="2"/>
  <c r="AP164" i="2"/>
  <c r="AI164" i="2"/>
  <c r="AQ164" i="2"/>
  <c r="AJ164" i="2"/>
  <c r="AR164" i="2"/>
  <c r="AU163" i="2"/>
  <c r="AS162" i="2"/>
  <c r="AL161" i="2"/>
  <c r="N160" i="2"/>
  <c r="AN160" i="2"/>
  <c r="AG160" i="2"/>
  <c r="AO160" i="2"/>
  <c r="AH160" i="2"/>
  <c r="AP160" i="2"/>
  <c r="AI160" i="2"/>
  <c r="AQ160" i="2"/>
  <c r="AJ160" i="2"/>
  <c r="AR160" i="2"/>
  <c r="AU159" i="2"/>
  <c r="AS199" i="2"/>
  <c r="AS198" i="2"/>
  <c r="AS197" i="2"/>
  <c r="AS196" i="2"/>
  <c r="AS195" i="2"/>
  <c r="AS194" i="2"/>
  <c r="AS193" i="2"/>
  <c r="AS192" i="2"/>
  <c r="AS191" i="2"/>
  <c r="AS190" i="2"/>
  <c r="AS189" i="2"/>
  <c r="AS188" i="2"/>
  <c r="AS187" i="2"/>
  <c r="AS186" i="2"/>
  <c r="AS185" i="2"/>
  <c r="AS184" i="2"/>
  <c r="AS183" i="2"/>
  <c r="AS182" i="2"/>
  <c r="AS181" i="2"/>
  <c r="AS178" i="2"/>
  <c r="AK178" i="2"/>
  <c r="AK177" i="2"/>
  <c r="AT175" i="2"/>
  <c r="AM174" i="2"/>
  <c r="AK173" i="2"/>
  <c r="AT171" i="2"/>
  <c r="AM170" i="2"/>
  <c r="AK169" i="2"/>
  <c r="AT167" i="2"/>
  <c r="AM166" i="2"/>
  <c r="AK165" i="2"/>
  <c r="AT163" i="2"/>
  <c r="AM162" i="2"/>
  <c r="AK161" i="2"/>
  <c r="AT159" i="2"/>
  <c r="N158" i="2"/>
  <c r="AN158" i="2"/>
  <c r="AG158" i="2"/>
  <c r="AO158" i="2"/>
  <c r="AH158" i="2"/>
  <c r="AP158" i="2"/>
  <c r="AI158" i="2"/>
  <c r="AQ158" i="2"/>
  <c r="AJ158" i="2"/>
  <c r="AR158" i="2"/>
  <c r="AK158" i="2"/>
  <c r="AS158" i="2"/>
  <c r="AU157" i="2"/>
  <c r="N156" i="2"/>
  <c r="AN156" i="2"/>
  <c r="AG156" i="2"/>
  <c r="AO156" i="2"/>
  <c r="AH156" i="2"/>
  <c r="AP156" i="2"/>
  <c r="AI156" i="2"/>
  <c r="AQ156" i="2"/>
  <c r="AJ156" i="2"/>
  <c r="AR156" i="2"/>
  <c r="AK156" i="2"/>
  <c r="AS156" i="2"/>
  <c r="AU155" i="2"/>
  <c r="AS154" i="2"/>
  <c r="AK154" i="2"/>
  <c r="AS153" i="2"/>
  <c r="AK153" i="2"/>
  <c r="AS152" i="2"/>
  <c r="AK152" i="2"/>
  <c r="AS151" i="2"/>
  <c r="AK151" i="2"/>
  <c r="AS150" i="2"/>
  <c r="AK150" i="2"/>
  <c r="AS149" i="2"/>
  <c r="AK149" i="2"/>
  <c r="AS148" i="2"/>
  <c r="AK148" i="2"/>
  <c r="AR154" i="2"/>
  <c r="AJ154" i="2"/>
  <c r="AR153" i="2"/>
  <c r="AJ153" i="2"/>
  <c r="AR152" i="2"/>
  <c r="AJ152" i="2"/>
  <c r="AR151" i="2"/>
  <c r="AJ151" i="2"/>
  <c r="AR150" i="2"/>
  <c r="AJ150" i="2"/>
  <c r="AR149" i="2"/>
  <c r="AJ149" i="2"/>
  <c r="AR148" i="2"/>
  <c r="AJ148" i="2"/>
  <c r="AR147" i="2"/>
  <c r="AJ147" i="2"/>
  <c r="AR146" i="2"/>
  <c r="AJ146" i="2"/>
  <c r="AR145" i="2"/>
  <c r="AJ145" i="2"/>
  <c r="AR144" i="2"/>
  <c r="AJ144" i="2"/>
  <c r="AR143" i="2"/>
  <c r="AJ143" i="2"/>
  <c r="AR142" i="2"/>
  <c r="AJ142" i="2"/>
  <c r="AR141" i="2"/>
  <c r="AJ141" i="2"/>
  <c r="AR140" i="2"/>
  <c r="AJ140" i="2"/>
  <c r="AR139" i="2"/>
  <c r="AJ139" i="2"/>
  <c r="AR138" i="2"/>
  <c r="AJ138" i="2"/>
  <c r="AR137" i="2"/>
  <c r="AJ137" i="2"/>
  <c r="AR136" i="2"/>
  <c r="AJ136" i="2"/>
  <c r="AQ154" i="2"/>
  <c r="AI154" i="2"/>
  <c r="AQ153" i="2"/>
  <c r="AI153" i="2"/>
  <c r="AQ152" i="2"/>
  <c r="AI152" i="2"/>
  <c r="AQ151" i="2"/>
  <c r="AI151" i="2"/>
  <c r="AQ150" i="2"/>
  <c r="AI150" i="2"/>
  <c r="AQ149" i="2"/>
  <c r="AI149" i="2"/>
  <c r="AQ148" i="2"/>
  <c r="AI148" i="2"/>
  <c r="AQ147" i="2"/>
  <c r="AI147" i="2"/>
  <c r="AQ146" i="2"/>
  <c r="AI146" i="2"/>
  <c r="AQ145" i="2"/>
  <c r="AI145" i="2"/>
  <c r="AQ144" i="2"/>
  <c r="AI144" i="2"/>
  <c r="AQ143" i="2"/>
  <c r="AI143" i="2"/>
  <c r="AQ142" i="2"/>
  <c r="AI142" i="2"/>
  <c r="AQ141" i="2"/>
  <c r="AI141" i="2"/>
  <c r="AQ140" i="2"/>
  <c r="AI140" i="2"/>
  <c r="AQ139" i="2"/>
  <c r="AI139" i="2"/>
  <c r="AQ138" i="2"/>
  <c r="AI138" i="2"/>
  <c r="AQ137" i="2"/>
  <c r="AI137" i="2"/>
  <c r="AQ136" i="2"/>
  <c r="AI136" i="2"/>
  <c r="AP154" i="2"/>
  <c r="AH154" i="2"/>
  <c r="AP153" i="2"/>
  <c r="AH153" i="2"/>
  <c r="AP152" i="2"/>
  <c r="AH152" i="2"/>
  <c r="AP151" i="2"/>
  <c r="AH151" i="2"/>
  <c r="AP150" i="2"/>
  <c r="AH150" i="2"/>
  <c r="AP149" i="2"/>
  <c r="AH149" i="2"/>
  <c r="AP148" i="2"/>
  <c r="AH148" i="2"/>
  <c r="AP147" i="2"/>
  <c r="AH147" i="2"/>
  <c r="AP146" i="2"/>
  <c r="AH146" i="2"/>
  <c r="AP145" i="2"/>
  <c r="AH145" i="2"/>
  <c r="AP144" i="2"/>
  <c r="AH144" i="2"/>
  <c r="AP143" i="2"/>
  <c r="AH143" i="2"/>
  <c r="AP142" i="2"/>
  <c r="AH142" i="2"/>
  <c r="AP141" i="2"/>
  <c r="AH141" i="2"/>
  <c r="AP140" i="2"/>
  <c r="AH140" i="2"/>
  <c r="AP139" i="2"/>
  <c r="AH139" i="2"/>
  <c r="AP138" i="2"/>
  <c r="AH138" i="2"/>
  <c r="AP137" i="2"/>
  <c r="AH137" i="2"/>
  <c r="AP136" i="2"/>
  <c r="AH136" i="2"/>
  <c r="AO154" i="2"/>
  <c r="AG154" i="2"/>
  <c r="AO153" i="2"/>
  <c r="AG153" i="2"/>
  <c r="AO152" i="2"/>
  <c r="AG152" i="2"/>
  <c r="AO151" i="2"/>
  <c r="AG151" i="2"/>
  <c r="AO150" i="2"/>
  <c r="AG150" i="2"/>
  <c r="AO149" i="2"/>
  <c r="AG149" i="2"/>
  <c r="AO148" i="2"/>
  <c r="AG148" i="2"/>
  <c r="AO147" i="2"/>
  <c r="AG147" i="2"/>
  <c r="AO146" i="2"/>
  <c r="AG146" i="2"/>
  <c r="AO145" i="2"/>
  <c r="AG145" i="2"/>
  <c r="AO144" i="2"/>
  <c r="AG144" i="2"/>
  <c r="AO143" i="2"/>
  <c r="AG143" i="2"/>
  <c r="AO142" i="2"/>
  <c r="AG142" i="2"/>
  <c r="AO141" i="2"/>
  <c r="AG141" i="2"/>
  <c r="AO140" i="2"/>
  <c r="AG140" i="2"/>
  <c r="AO139" i="2"/>
  <c r="AG139" i="2"/>
  <c r="AO138" i="2"/>
  <c r="AG138" i="2"/>
  <c r="AO137" i="2"/>
  <c r="AG137" i="2"/>
  <c r="AO136" i="2"/>
  <c r="AG136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R104" i="2"/>
  <c r="AO99" i="2"/>
  <c r="AG99" i="2"/>
  <c r="AS99" i="2"/>
  <c r="AK99" i="2"/>
  <c r="AP99" i="2"/>
  <c r="AJ100" i="2"/>
  <c r="AU100" i="2"/>
  <c r="AO101" i="2"/>
  <c r="AG101" i="2"/>
  <c r="AS101" i="2"/>
  <c r="AK101" i="2"/>
  <c r="AQ101" i="2"/>
  <c r="AI101" i="2"/>
  <c r="AR101" i="2"/>
  <c r="AL103" i="2"/>
  <c r="AH104" i="2"/>
  <c r="AO105" i="2"/>
  <c r="AG105" i="2"/>
  <c r="AS105" i="2"/>
  <c r="AK105" i="2"/>
  <c r="AQ105" i="2"/>
  <c r="AI105" i="2"/>
  <c r="AR105" i="2"/>
  <c r="AM107" i="2"/>
  <c r="AM134" i="2"/>
  <c r="AM135" i="2"/>
  <c r="AI100" i="2"/>
  <c r="AT100" i="2"/>
  <c r="AL100" i="2"/>
  <c r="AM103" i="2"/>
  <c r="AP134" i="2"/>
  <c r="AO104" i="2"/>
  <c r="AG104" i="2"/>
  <c r="AS104" i="2"/>
  <c r="AK104" i="2"/>
  <c r="AQ104" i="2"/>
  <c r="AI104" i="2"/>
  <c r="N104" i="2"/>
  <c r="AT104" i="2"/>
  <c r="N99" i="2"/>
  <c r="AQ99" i="2"/>
  <c r="AJ104" i="2"/>
  <c r="AP107" i="2"/>
  <c r="AH99" i="2"/>
  <c r="AR99" i="2"/>
  <c r="AH101" i="2"/>
  <c r="AU101" i="2"/>
  <c r="AO102" i="2"/>
  <c r="AG102" i="2"/>
  <c r="AS102" i="2"/>
  <c r="AK102" i="2"/>
  <c r="AQ102" i="2"/>
  <c r="AI102" i="2"/>
  <c r="AR102" i="2"/>
  <c r="AL104" i="2"/>
  <c r="AH105" i="2"/>
  <c r="AU105" i="2"/>
  <c r="AO106" i="2"/>
  <c r="AG106" i="2"/>
  <c r="AS106" i="2"/>
  <c r="AK106" i="2"/>
  <c r="AQ106" i="2"/>
  <c r="AI106" i="2"/>
  <c r="AR106" i="2"/>
  <c r="AO100" i="2"/>
  <c r="AG100" i="2"/>
  <c r="AS100" i="2"/>
  <c r="AK100" i="2"/>
  <c r="AP100" i="2"/>
  <c r="AO103" i="2"/>
  <c r="AG103" i="2"/>
  <c r="AS103" i="2"/>
  <c r="AK103" i="2"/>
  <c r="AQ103" i="2"/>
  <c r="AI103" i="2"/>
  <c r="AR103" i="2"/>
  <c r="AN104" i="2"/>
  <c r="AO107" i="2"/>
  <c r="AG107" i="2"/>
  <c r="AN107" i="2"/>
  <c r="N107" i="2"/>
  <c r="AS107" i="2"/>
  <c r="AK107" i="2"/>
  <c r="AQ107" i="2"/>
  <c r="AI107" i="2"/>
  <c r="AU107" i="2"/>
  <c r="AO134" i="2"/>
  <c r="AG134" i="2"/>
  <c r="AN134" i="2"/>
  <c r="N134" i="2"/>
  <c r="AS134" i="2"/>
  <c r="AK134" i="2"/>
  <c r="AQ134" i="2"/>
  <c r="AI134" i="2"/>
  <c r="AU134" i="2"/>
  <c r="AO135" i="2"/>
  <c r="AG135" i="2"/>
  <c r="AN135" i="2"/>
  <c r="N135" i="2"/>
  <c r="AS135" i="2"/>
  <c r="AK135" i="2"/>
  <c r="AQ135" i="2"/>
  <c r="AI135" i="2"/>
  <c r="AU135" i="2"/>
  <c r="Y15" i="4"/>
  <c r="Y16" i="4"/>
  <c r="Y17" i="4"/>
  <c r="Y14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Y1" i="4"/>
  <c r="BI14" i="2" l="1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M26" i="2"/>
  <c r="AJ26" i="2" s="1"/>
  <c r="M9" i="2"/>
  <c r="N9" i="2" s="1"/>
  <c r="M10" i="2"/>
  <c r="AJ10" i="2" s="1"/>
  <c r="M11" i="2"/>
  <c r="AH11" i="2" s="1"/>
  <c r="M12" i="2"/>
  <c r="M13" i="2"/>
  <c r="N13" i="2" s="1"/>
  <c r="M14" i="2"/>
  <c r="M15" i="2"/>
  <c r="AH15" i="2" s="1"/>
  <c r="M16" i="2"/>
  <c r="M17" i="2"/>
  <c r="M18" i="2"/>
  <c r="AM18" i="2" s="1"/>
  <c r="M19" i="2"/>
  <c r="N19" i="2" s="1"/>
  <c r="M20" i="2"/>
  <c r="AN20" i="2" s="1"/>
  <c r="M21" i="2"/>
  <c r="N21" i="2" s="1"/>
  <c r="M22" i="2"/>
  <c r="M23" i="2"/>
  <c r="N23" i="2" s="1"/>
  <c r="M24" i="2"/>
  <c r="M25" i="2"/>
  <c r="N25" i="2" s="1"/>
  <c r="M27" i="2"/>
  <c r="AM27" i="2" s="1"/>
  <c r="M28" i="2"/>
  <c r="AH28" i="2" s="1"/>
  <c r="M29" i="2"/>
  <c r="AQ29" i="2" s="1"/>
  <c r="M30" i="2"/>
  <c r="M31" i="2"/>
  <c r="M32" i="2"/>
  <c r="N32" i="2" s="1"/>
  <c r="M33" i="2"/>
  <c r="AL33" i="2" s="1"/>
  <c r="M34" i="2"/>
  <c r="N34" i="2" s="1"/>
  <c r="M35" i="2"/>
  <c r="AM35" i="2" s="1"/>
  <c r="M36" i="2"/>
  <c r="AK36" i="2" s="1"/>
  <c r="M37" i="2"/>
  <c r="M38" i="2"/>
  <c r="N38" i="2" s="1"/>
  <c r="M39" i="2"/>
  <c r="AO39" i="2" s="1"/>
  <c r="M40" i="2"/>
  <c r="AH40" i="2" s="1"/>
  <c r="M41" i="2"/>
  <c r="M42" i="2"/>
  <c r="N42" i="2" s="1"/>
  <c r="M43" i="2"/>
  <c r="AO43" i="2" s="1"/>
  <c r="M44" i="2"/>
  <c r="AT44" i="2" s="1"/>
  <c r="M45" i="2"/>
  <c r="AL45" i="2" s="1"/>
  <c r="M46" i="2"/>
  <c r="N46" i="2" s="1"/>
  <c r="M47" i="2"/>
  <c r="AK47" i="2" s="1"/>
  <c r="M48" i="2"/>
  <c r="AM48" i="2" s="1"/>
  <c r="M49" i="2"/>
  <c r="AJ49" i="2" s="1"/>
  <c r="M50" i="2"/>
  <c r="AH50" i="2" s="1"/>
  <c r="M51" i="2"/>
  <c r="AM51" i="2" s="1"/>
  <c r="M52" i="2"/>
  <c r="N52" i="2" s="1"/>
  <c r="M53" i="2"/>
  <c r="AN53" i="2" s="1"/>
  <c r="M54" i="2"/>
  <c r="N54" i="2" s="1"/>
  <c r="M55" i="2"/>
  <c r="AL55" i="2" s="1"/>
  <c r="M56" i="2"/>
  <c r="N56" i="2" s="1"/>
  <c r="M57" i="2"/>
  <c r="AJ57" i="2" s="1"/>
  <c r="M58" i="2"/>
  <c r="N58" i="2" s="1"/>
  <c r="M59" i="2"/>
  <c r="M60" i="2"/>
  <c r="N60" i="2" s="1"/>
  <c r="M61" i="2"/>
  <c r="M62" i="2"/>
  <c r="AJ62" i="2" s="1"/>
  <c r="M63" i="2"/>
  <c r="AJ63" i="2" s="1"/>
  <c r="M64" i="2"/>
  <c r="N64" i="2" s="1"/>
  <c r="M65" i="2"/>
  <c r="M66" i="2"/>
  <c r="N66" i="2" s="1"/>
  <c r="M67" i="2"/>
  <c r="AP67" i="2" s="1"/>
  <c r="M68" i="2"/>
  <c r="AK68" i="2" s="1"/>
  <c r="M69" i="2"/>
  <c r="AQ69" i="2" s="1"/>
  <c r="M70" i="2"/>
  <c r="N70" i="2" s="1"/>
  <c r="M71" i="2"/>
  <c r="AJ71" i="2" s="1"/>
  <c r="M72" i="2"/>
  <c r="AI72" i="2" s="1"/>
  <c r="M73" i="2"/>
  <c r="AS73" i="2" s="1"/>
  <c r="M74" i="2"/>
  <c r="N74" i="2" s="1"/>
  <c r="M75" i="2"/>
  <c r="M76" i="2"/>
  <c r="AH76" i="2" s="1"/>
  <c r="M77" i="2"/>
  <c r="AL77" i="2" s="1"/>
  <c r="M78" i="2"/>
  <c r="N78" i="2" s="1"/>
  <c r="M79" i="2"/>
  <c r="AO79" i="2" s="1"/>
  <c r="M80" i="2"/>
  <c r="AM80" i="2" s="1"/>
  <c r="M81" i="2"/>
  <c r="AI81" i="2" s="1"/>
  <c r="M82" i="2"/>
  <c r="M83" i="2"/>
  <c r="AI83" i="2" s="1"/>
  <c r="M84" i="2"/>
  <c r="AK84" i="2" s="1"/>
  <c r="M85" i="2"/>
  <c r="AH85" i="2" s="1"/>
  <c r="M86" i="2"/>
  <c r="N86" i="2" s="1"/>
  <c r="M87" i="2"/>
  <c r="AK87" i="2" s="1"/>
  <c r="M88" i="2"/>
  <c r="N88" i="2" s="1"/>
  <c r="M89" i="2"/>
  <c r="AI89" i="2" s="1"/>
  <c r="M90" i="2"/>
  <c r="N90" i="2" s="1"/>
  <c r="M91" i="2"/>
  <c r="AN91" i="2" s="1"/>
  <c r="M92" i="2"/>
  <c r="AI92" i="2" s="1"/>
  <c r="M93" i="2"/>
  <c r="AU93" i="2" s="1"/>
  <c r="M94" i="2"/>
  <c r="AJ94" i="2" s="1"/>
  <c r="M95" i="2"/>
  <c r="AJ95" i="2" s="1"/>
  <c r="M96" i="2"/>
  <c r="N96" i="2" s="1"/>
  <c r="M97" i="2"/>
  <c r="AI97" i="2" s="1"/>
  <c r="M98" i="2"/>
  <c r="N98" i="2" s="1"/>
  <c r="AH12" i="2"/>
  <c r="AH19" i="2"/>
  <c r="AH21" i="2"/>
  <c r="AH23" i="2"/>
  <c r="AH25" i="2"/>
  <c r="AH36" i="2"/>
  <c r="AH37" i="2"/>
  <c r="AH38" i="2"/>
  <c r="AH45" i="2"/>
  <c r="AH46" i="2"/>
  <c r="AH48" i="2"/>
  <c r="AH52" i="2"/>
  <c r="AH58" i="2"/>
  <c r="AH61" i="2"/>
  <c r="AH72" i="2"/>
  <c r="AI9" i="2"/>
  <c r="AI10" i="2"/>
  <c r="AI15" i="2"/>
  <c r="AI16" i="2"/>
  <c r="AI19" i="2"/>
  <c r="AI24" i="2"/>
  <c r="AI25" i="2"/>
  <c r="AI28" i="2"/>
  <c r="AI33" i="2"/>
  <c r="AI34" i="2"/>
  <c r="AI36" i="2"/>
  <c r="AI46" i="2"/>
  <c r="AI48" i="2"/>
  <c r="AI52" i="2"/>
  <c r="AI58" i="2"/>
  <c r="AI59" i="2"/>
  <c r="AI65" i="2"/>
  <c r="AI66" i="2"/>
  <c r="AI70" i="2"/>
  <c r="AI80" i="2"/>
  <c r="AJ9" i="2"/>
  <c r="AJ14" i="2"/>
  <c r="AJ15" i="2"/>
  <c r="AJ16" i="2"/>
  <c r="AJ17" i="2"/>
  <c r="AJ19" i="2"/>
  <c r="AJ24" i="2"/>
  <c r="AJ25" i="2"/>
  <c r="AJ28" i="2"/>
  <c r="AJ30" i="2"/>
  <c r="AJ31" i="2"/>
  <c r="AJ32" i="2"/>
  <c r="AJ33" i="2"/>
  <c r="AJ34" i="2"/>
  <c r="AJ38" i="2"/>
  <c r="AJ40" i="2"/>
  <c r="AJ41" i="2"/>
  <c r="AJ46" i="2"/>
  <c r="AJ47" i="2"/>
  <c r="AJ48" i="2"/>
  <c r="AJ52" i="2"/>
  <c r="AJ58" i="2"/>
  <c r="AJ66" i="2"/>
  <c r="AJ70" i="2"/>
  <c r="AJ72" i="2"/>
  <c r="AJ73" i="2"/>
  <c r="AJ80" i="2"/>
  <c r="AK9" i="2"/>
  <c r="AK12" i="2"/>
  <c r="AK14" i="2"/>
  <c r="AK15" i="2"/>
  <c r="AK19" i="2"/>
  <c r="AK21" i="2"/>
  <c r="AK22" i="2"/>
  <c r="AK25" i="2"/>
  <c r="AK28" i="2"/>
  <c r="AK34" i="2"/>
  <c r="AK40" i="2"/>
  <c r="AK45" i="2"/>
  <c r="AK46" i="2"/>
  <c r="AK48" i="2"/>
  <c r="AK52" i="2"/>
  <c r="AK55" i="2"/>
  <c r="AK58" i="2"/>
  <c r="AK60" i="2"/>
  <c r="AK66" i="2"/>
  <c r="AK70" i="2"/>
  <c r="AK90" i="2"/>
  <c r="AL9" i="2"/>
  <c r="AL12" i="2"/>
  <c r="AL14" i="2"/>
  <c r="AL15" i="2"/>
  <c r="AL16" i="2"/>
  <c r="AL19" i="2"/>
  <c r="AL22" i="2"/>
  <c r="AL24" i="2"/>
  <c r="AL25" i="2"/>
  <c r="AL28" i="2"/>
  <c r="AL31" i="2"/>
  <c r="AL38" i="2"/>
  <c r="AL39" i="2"/>
  <c r="AL40" i="2"/>
  <c r="AL41" i="2"/>
  <c r="AL46" i="2"/>
  <c r="AL47" i="2"/>
  <c r="AL48" i="2"/>
  <c r="AL52" i="2"/>
  <c r="AL54" i="2"/>
  <c r="AL58" i="2"/>
  <c r="AL59" i="2"/>
  <c r="AL65" i="2"/>
  <c r="AL66" i="2"/>
  <c r="AL70" i="2"/>
  <c r="AL81" i="2"/>
  <c r="AL83" i="2"/>
  <c r="AL89" i="2"/>
  <c r="AM26" i="2"/>
  <c r="AM9" i="2"/>
  <c r="AM10" i="2"/>
  <c r="AM12" i="2"/>
  <c r="AM14" i="2"/>
  <c r="AM19" i="2"/>
  <c r="AM21" i="2"/>
  <c r="AM22" i="2"/>
  <c r="AM24" i="2"/>
  <c r="AM25" i="2"/>
  <c r="AM29" i="2"/>
  <c r="AM30" i="2"/>
  <c r="AM31" i="2"/>
  <c r="AM32" i="2"/>
  <c r="AM33" i="2"/>
  <c r="AM37" i="2"/>
  <c r="AM38" i="2"/>
  <c r="AM40" i="2"/>
  <c r="AM41" i="2"/>
  <c r="AM45" i="2"/>
  <c r="AM46" i="2"/>
  <c r="AM52" i="2"/>
  <c r="AM53" i="2"/>
  <c r="AM54" i="2"/>
  <c r="AM55" i="2"/>
  <c r="AM58" i="2"/>
  <c r="AM59" i="2"/>
  <c r="AM60" i="2"/>
  <c r="AM61" i="2"/>
  <c r="AM65" i="2"/>
  <c r="AM66" i="2"/>
  <c r="AM70" i="2"/>
  <c r="AM72" i="2"/>
  <c r="AM83" i="2"/>
  <c r="AM89" i="2"/>
  <c r="AM90" i="2"/>
  <c r="AM95" i="2"/>
  <c r="AN26" i="2"/>
  <c r="AN9" i="2"/>
  <c r="AN10" i="2"/>
  <c r="AN11" i="2"/>
  <c r="AN12" i="2"/>
  <c r="AN14" i="2"/>
  <c r="AN15" i="2"/>
  <c r="AN19" i="2"/>
  <c r="AN21" i="2"/>
  <c r="AN24" i="2"/>
  <c r="AN25" i="2"/>
  <c r="AN28" i="2"/>
  <c r="AN32" i="2"/>
  <c r="AN33" i="2"/>
  <c r="AN34" i="2"/>
  <c r="AN35" i="2"/>
  <c r="AN36" i="2"/>
  <c r="AN37" i="2"/>
  <c r="AN38" i="2"/>
  <c r="AN40" i="2"/>
  <c r="AN41" i="2"/>
  <c r="AN43" i="2"/>
  <c r="AN46" i="2"/>
  <c r="AN47" i="2"/>
  <c r="AN48" i="2"/>
  <c r="AN52" i="2"/>
  <c r="AN54" i="2"/>
  <c r="AN58" i="2"/>
  <c r="AN59" i="2"/>
  <c r="AN60" i="2"/>
  <c r="AN61" i="2"/>
  <c r="AN65" i="2"/>
  <c r="AN67" i="2"/>
  <c r="AN70" i="2"/>
  <c r="AN72" i="2"/>
  <c r="AN73" i="2"/>
  <c r="AN83" i="2"/>
  <c r="AN89" i="2"/>
  <c r="AN90" i="2"/>
  <c r="AN96" i="2"/>
  <c r="AO26" i="2"/>
  <c r="AO10" i="2"/>
  <c r="AO12" i="2"/>
  <c r="AO14" i="2"/>
  <c r="AO15" i="2"/>
  <c r="AO16" i="2"/>
  <c r="AO17" i="2"/>
  <c r="AO18" i="2"/>
  <c r="AO19" i="2"/>
  <c r="AO21" i="2"/>
  <c r="AO24" i="2"/>
  <c r="AO25" i="2"/>
  <c r="AO28" i="2"/>
  <c r="AO32" i="2"/>
  <c r="AO33" i="2"/>
  <c r="AO34" i="2"/>
  <c r="AO38" i="2"/>
  <c r="AO40" i="2"/>
  <c r="AO41" i="2"/>
  <c r="AO42" i="2"/>
  <c r="AO45" i="2"/>
  <c r="AO46" i="2"/>
  <c r="AO47" i="2"/>
  <c r="AO48" i="2"/>
  <c r="AO52" i="2"/>
  <c r="AO54" i="2"/>
  <c r="AO58" i="2"/>
  <c r="AO59" i="2"/>
  <c r="AO65" i="2"/>
  <c r="AO67" i="2"/>
  <c r="AO70" i="2"/>
  <c r="AO72" i="2"/>
  <c r="AO73" i="2"/>
  <c r="AO75" i="2"/>
  <c r="AO83" i="2"/>
  <c r="AO89" i="2"/>
  <c r="AO90" i="2"/>
  <c r="AO98" i="2"/>
  <c r="AP26" i="2"/>
  <c r="AP10" i="2"/>
  <c r="AP12" i="2"/>
  <c r="AP14" i="2"/>
  <c r="AP15" i="2"/>
  <c r="AP16" i="2"/>
  <c r="AP19" i="2"/>
  <c r="AP21" i="2"/>
  <c r="AP22" i="2"/>
  <c r="AP23" i="2"/>
  <c r="AP24" i="2"/>
  <c r="AP25" i="2"/>
  <c r="AP31" i="2"/>
  <c r="AP32" i="2"/>
  <c r="AP33" i="2"/>
  <c r="AP34" i="2"/>
  <c r="AP38" i="2"/>
  <c r="AP40" i="2"/>
  <c r="AP41" i="2"/>
  <c r="AP45" i="2"/>
  <c r="AP46" i="2"/>
  <c r="AP47" i="2"/>
  <c r="AP48" i="2"/>
  <c r="AP49" i="2"/>
  <c r="AP52" i="2"/>
  <c r="AP53" i="2"/>
  <c r="AP54" i="2"/>
  <c r="AP55" i="2"/>
  <c r="AP58" i="2"/>
  <c r="AP59" i="2"/>
  <c r="AP60" i="2"/>
  <c r="AP65" i="2"/>
  <c r="AP66" i="2"/>
  <c r="AP70" i="2"/>
  <c r="AP72" i="2"/>
  <c r="AP80" i="2"/>
  <c r="AP81" i="2"/>
  <c r="AP83" i="2"/>
  <c r="AQ26" i="2"/>
  <c r="AQ9" i="2"/>
  <c r="AQ10" i="2"/>
  <c r="AQ12" i="2"/>
  <c r="AQ14" i="2"/>
  <c r="AQ15" i="2"/>
  <c r="AQ18" i="2"/>
  <c r="AQ19" i="2"/>
  <c r="AQ21" i="2"/>
  <c r="AQ22" i="2"/>
  <c r="AQ24" i="2"/>
  <c r="AQ25" i="2"/>
  <c r="AQ28" i="2"/>
  <c r="AQ30" i="2"/>
  <c r="AQ31" i="2"/>
  <c r="AQ32" i="2"/>
  <c r="AQ33" i="2"/>
  <c r="AQ34" i="2"/>
  <c r="AQ36" i="2"/>
  <c r="AQ37" i="2"/>
  <c r="AQ38" i="2"/>
  <c r="AQ39" i="2"/>
  <c r="AQ40" i="2"/>
  <c r="AQ41" i="2"/>
  <c r="AQ45" i="2"/>
  <c r="AQ46" i="2"/>
  <c r="AQ47" i="2"/>
  <c r="AQ48" i="2"/>
  <c r="AQ51" i="2"/>
  <c r="AQ52" i="2"/>
  <c r="AQ54" i="2"/>
  <c r="AQ55" i="2"/>
  <c r="AQ58" i="2"/>
  <c r="AQ59" i="2"/>
  <c r="AQ60" i="2"/>
  <c r="AQ61" i="2"/>
  <c r="AQ65" i="2"/>
  <c r="AQ66" i="2"/>
  <c r="AQ70" i="2"/>
  <c r="AQ72" i="2"/>
  <c r="AQ73" i="2"/>
  <c r="AQ80" i="2"/>
  <c r="AQ87" i="2"/>
  <c r="AQ89" i="2"/>
  <c r="AQ90" i="2"/>
  <c r="AQ97" i="2"/>
  <c r="AQ98" i="2"/>
  <c r="AR26" i="2"/>
  <c r="AR9" i="2"/>
  <c r="AR10" i="2"/>
  <c r="AR11" i="2"/>
  <c r="AR12" i="2"/>
  <c r="AR14" i="2"/>
  <c r="AR15" i="2"/>
  <c r="AR19" i="2"/>
  <c r="AR21" i="2"/>
  <c r="AR22" i="2"/>
  <c r="AR24" i="2"/>
  <c r="AR25" i="2"/>
  <c r="AR29" i="2"/>
  <c r="AR32" i="2"/>
  <c r="AR33" i="2"/>
  <c r="AR34" i="2"/>
  <c r="AR36" i="2"/>
  <c r="AR37" i="2"/>
  <c r="AR38" i="2"/>
  <c r="AR39" i="2"/>
  <c r="AR40" i="2"/>
  <c r="AR41" i="2"/>
  <c r="AR45" i="2"/>
  <c r="AR46" i="2"/>
  <c r="AR47" i="2"/>
  <c r="AR48" i="2"/>
  <c r="AR51" i="2"/>
  <c r="AR52" i="2"/>
  <c r="AR53" i="2"/>
  <c r="AR54" i="2"/>
  <c r="AR58" i="2"/>
  <c r="AR59" i="2"/>
  <c r="AR61" i="2"/>
  <c r="AR65" i="2"/>
  <c r="AR66" i="2"/>
  <c r="AR70" i="2"/>
  <c r="AR72" i="2"/>
  <c r="AR73" i="2"/>
  <c r="AR74" i="2"/>
  <c r="AR75" i="2"/>
  <c r="AR83" i="2"/>
  <c r="AR89" i="2"/>
  <c r="AR90" i="2"/>
  <c r="AR96" i="2"/>
  <c r="AR97" i="2"/>
  <c r="BI8" i="2"/>
  <c r="BI9" i="2"/>
  <c r="BI10" i="2"/>
  <c r="BI15" i="2"/>
  <c r="BI16" i="2"/>
  <c r="BI17" i="2"/>
  <c r="BI18" i="2"/>
  <c r="BI19" i="2"/>
  <c r="BI20" i="2"/>
  <c r="BI21" i="2"/>
  <c r="BI22" i="2"/>
  <c r="BI24" i="2"/>
  <c r="BI26" i="2"/>
  <c r="BI27" i="2"/>
  <c r="BI28" i="2"/>
  <c r="BI35" i="2"/>
  <c r="AS9" i="2"/>
  <c r="AS10" i="2"/>
  <c r="AS14" i="2"/>
  <c r="AS15" i="2"/>
  <c r="AS19" i="2"/>
  <c r="AS21" i="2"/>
  <c r="AS22" i="2"/>
  <c r="AS24" i="2"/>
  <c r="AS26" i="2"/>
  <c r="AS27" i="2"/>
  <c r="AS28" i="2"/>
  <c r="AS12" i="2"/>
  <c r="AS25" i="2"/>
  <c r="AS31" i="2"/>
  <c r="AS32" i="2"/>
  <c r="AS33" i="2"/>
  <c r="AS34" i="2"/>
  <c r="AS36" i="2"/>
  <c r="AS38" i="2"/>
  <c r="AS40" i="2"/>
  <c r="AS41" i="2"/>
  <c r="AS45" i="2"/>
  <c r="AS46" i="2"/>
  <c r="AS47" i="2"/>
  <c r="AS48" i="2"/>
  <c r="AS49" i="2"/>
  <c r="AS50" i="2"/>
  <c r="AS51" i="2"/>
  <c r="AS52" i="2"/>
  <c r="AS53" i="2"/>
  <c r="AS54" i="2"/>
  <c r="AS55" i="2"/>
  <c r="AS58" i="2"/>
  <c r="AS59" i="2"/>
  <c r="AS60" i="2"/>
  <c r="AS61" i="2"/>
  <c r="AS65" i="2"/>
  <c r="AS66" i="2"/>
  <c r="AS68" i="2"/>
  <c r="AS70" i="2"/>
  <c r="AS71" i="2"/>
  <c r="AS72" i="2"/>
  <c r="AS75" i="2"/>
  <c r="AS80" i="2"/>
  <c r="AS81" i="2"/>
  <c r="AS82" i="2"/>
  <c r="AS83" i="2"/>
  <c r="AS88" i="2"/>
  <c r="AS89" i="2"/>
  <c r="AS90" i="2"/>
  <c r="AS97" i="2"/>
  <c r="AS98" i="2"/>
  <c r="AU26" i="2"/>
  <c r="AU9" i="2"/>
  <c r="AU10" i="2"/>
  <c r="AU12" i="2"/>
  <c r="AU14" i="2"/>
  <c r="AU15" i="2"/>
  <c r="AU19" i="2"/>
  <c r="AU21" i="2"/>
  <c r="AU22" i="2"/>
  <c r="AU24" i="2"/>
  <c r="AU25" i="2"/>
  <c r="AU27" i="2"/>
  <c r="AU28" i="2"/>
  <c r="AU29" i="2"/>
  <c r="AU30" i="2"/>
  <c r="AU32" i="2"/>
  <c r="AU33" i="2"/>
  <c r="AU34" i="2"/>
  <c r="AU36" i="2"/>
  <c r="AU37" i="2"/>
  <c r="AU38" i="2"/>
  <c r="AU39" i="2"/>
  <c r="AU40" i="2"/>
  <c r="AU41" i="2"/>
  <c r="AU46" i="2"/>
  <c r="AU47" i="2"/>
  <c r="AU48" i="2"/>
  <c r="AU52" i="2"/>
  <c r="AU53" i="2"/>
  <c r="AU54" i="2"/>
  <c r="AU55" i="2"/>
  <c r="AU57" i="2"/>
  <c r="AU58" i="2"/>
  <c r="AU59" i="2"/>
  <c r="AU60" i="2"/>
  <c r="AU61" i="2"/>
  <c r="AU65" i="2"/>
  <c r="AU66" i="2"/>
  <c r="AU67" i="2"/>
  <c r="AU68" i="2"/>
  <c r="AU70" i="2"/>
  <c r="AU72" i="2"/>
  <c r="AU74" i="2"/>
  <c r="AU75" i="2"/>
  <c r="AU76" i="2"/>
  <c r="AU80" i="2"/>
  <c r="AU83" i="2"/>
  <c r="AU89" i="2"/>
  <c r="AU90" i="2"/>
  <c r="AU96" i="2"/>
  <c r="AU97" i="2"/>
  <c r="AU98" i="2"/>
  <c r="K71" i="4"/>
  <c r="L73" i="4"/>
  <c r="M73" i="4"/>
  <c r="N73" i="4"/>
  <c r="O73" i="4"/>
  <c r="P73" i="4"/>
  <c r="Q73" i="4"/>
  <c r="R73" i="4"/>
  <c r="S73" i="4"/>
  <c r="T73" i="4"/>
  <c r="U73" i="4"/>
  <c r="V73" i="4"/>
  <c r="W73" i="4"/>
  <c r="Y73" i="4"/>
  <c r="K73" i="4"/>
  <c r="X73" i="4"/>
  <c r="L4" i="4"/>
  <c r="L5" i="4"/>
  <c r="M4" i="4"/>
  <c r="M5" i="4"/>
  <c r="N4" i="4"/>
  <c r="N5" i="4"/>
  <c r="O4" i="4"/>
  <c r="O7" i="4" s="1"/>
  <c r="O5" i="4"/>
  <c r="P4" i="4"/>
  <c r="P5" i="4"/>
  <c r="Q4" i="4"/>
  <c r="Q5" i="4"/>
  <c r="Q7" i="4"/>
  <c r="R4" i="4"/>
  <c r="R5" i="4"/>
  <c r="S4" i="4"/>
  <c r="S5" i="4"/>
  <c r="T4" i="4"/>
  <c r="T5" i="4"/>
  <c r="U4" i="4"/>
  <c r="U7" i="4" s="1"/>
  <c r="U5" i="4"/>
  <c r="V4" i="4"/>
  <c r="V5" i="4"/>
  <c r="W4" i="4"/>
  <c r="W5" i="4"/>
  <c r="Y4" i="4"/>
  <c r="Y5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K6" i="4"/>
  <c r="K4" i="4"/>
  <c r="K5" i="4"/>
  <c r="L10" i="4"/>
  <c r="L11" i="4"/>
  <c r="L12" i="4"/>
  <c r="L13" i="4"/>
  <c r="L14" i="4"/>
  <c r="L15" i="4"/>
  <c r="L16" i="4"/>
  <c r="L17" i="4"/>
  <c r="M10" i="4"/>
  <c r="M11" i="4"/>
  <c r="M12" i="4"/>
  <c r="M13" i="4"/>
  <c r="M14" i="4"/>
  <c r="M15" i="4"/>
  <c r="M16" i="4"/>
  <c r="M17" i="4"/>
  <c r="N10" i="4"/>
  <c r="N11" i="4"/>
  <c r="N12" i="4"/>
  <c r="N13" i="4"/>
  <c r="N14" i="4"/>
  <c r="N15" i="4"/>
  <c r="N16" i="4"/>
  <c r="N17" i="4"/>
  <c r="O10" i="4"/>
  <c r="O11" i="4"/>
  <c r="O12" i="4"/>
  <c r="O13" i="4"/>
  <c r="O14" i="4"/>
  <c r="O15" i="4"/>
  <c r="O16" i="4"/>
  <c r="O17" i="4"/>
  <c r="P10" i="4"/>
  <c r="P11" i="4"/>
  <c r="P12" i="4"/>
  <c r="P13" i="4"/>
  <c r="P14" i="4"/>
  <c r="P15" i="4"/>
  <c r="P16" i="4"/>
  <c r="P17" i="4"/>
  <c r="Q10" i="4"/>
  <c r="Q11" i="4"/>
  <c r="Q12" i="4"/>
  <c r="Q13" i="4"/>
  <c r="Q14" i="4"/>
  <c r="Q15" i="4"/>
  <c r="Q16" i="4"/>
  <c r="Q17" i="4"/>
  <c r="R10" i="4"/>
  <c r="R11" i="4"/>
  <c r="R12" i="4"/>
  <c r="R13" i="4"/>
  <c r="R14" i="4"/>
  <c r="R15" i="4"/>
  <c r="R16" i="4"/>
  <c r="R17" i="4"/>
  <c r="S10" i="4"/>
  <c r="S11" i="4"/>
  <c r="S12" i="4"/>
  <c r="S13" i="4"/>
  <c r="S14" i="4"/>
  <c r="S15" i="4"/>
  <c r="S16" i="4"/>
  <c r="S17" i="4"/>
  <c r="T10" i="4"/>
  <c r="T11" i="4"/>
  <c r="T12" i="4"/>
  <c r="T13" i="4"/>
  <c r="T14" i="4"/>
  <c r="T15" i="4"/>
  <c r="T16" i="4"/>
  <c r="T17" i="4"/>
  <c r="W11" i="4"/>
  <c r="W12" i="4"/>
  <c r="W13" i="4"/>
  <c r="W14" i="4"/>
  <c r="W15" i="4"/>
  <c r="W16" i="4"/>
  <c r="W17" i="4"/>
  <c r="W18" i="4"/>
  <c r="Y18" i="4"/>
  <c r="C34" i="4"/>
  <c r="U10" i="4"/>
  <c r="U11" i="4"/>
  <c r="U12" i="4"/>
  <c r="U13" i="4"/>
  <c r="U14" i="4"/>
  <c r="U15" i="4"/>
  <c r="U16" i="4"/>
  <c r="U17" i="4"/>
  <c r="W10" i="4"/>
  <c r="X11" i="4"/>
  <c r="X12" i="4"/>
  <c r="X13" i="4"/>
  <c r="X14" i="4"/>
  <c r="X15" i="4"/>
  <c r="X16" i="4"/>
  <c r="X17" i="4"/>
  <c r="X18" i="4"/>
  <c r="X10" i="4"/>
  <c r="K11" i="4"/>
  <c r="K12" i="4"/>
  <c r="K13" i="4"/>
  <c r="K14" i="4"/>
  <c r="K15" i="4"/>
  <c r="K16" i="4"/>
  <c r="K17" i="4"/>
  <c r="K10" i="4"/>
  <c r="A15" i="4"/>
  <c r="A16" i="4"/>
  <c r="A17" i="4"/>
  <c r="A14" i="4"/>
  <c r="E4" i="5"/>
  <c r="M8" i="2"/>
  <c r="N8" i="2" s="1"/>
  <c r="AT81" i="2"/>
  <c r="AT82" i="2"/>
  <c r="AT83" i="2"/>
  <c r="AT88" i="2"/>
  <c r="AT89" i="2"/>
  <c r="AT90" i="2"/>
  <c r="AT96" i="2"/>
  <c r="AT97" i="2"/>
  <c r="AT98" i="2"/>
  <c r="AT43" i="2"/>
  <c r="AT14" i="2"/>
  <c r="AT26" i="2"/>
  <c r="AT9" i="2"/>
  <c r="AT10" i="2"/>
  <c r="AT12" i="2"/>
  <c r="AT15" i="2"/>
  <c r="AT16" i="2"/>
  <c r="AT17" i="2"/>
  <c r="AT19" i="2"/>
  <c r="AT21" i="2"/>
  <c r="AT22" i="2"/>
  <c r="AT23" i="2"/>
  <c r="AT24" i="2"/>
  <c r="AT25" i="2"/>
  <c r="AT28" i="2"/>
  <c r="AT30" i="2"/>
  <c r="AT31" i="2"/>
  <c r="AT32" i="2"/>
  <c r="AT33" i="2"/>
  <c r="AT34" i="2"/>
  <c r="AT36" i="2"/>
  <c r="AT37" i="2"/>
  <c r="AT38" i="2"/>
  <c r="AT39" i="2"/>
  <c r="AT40" i="2"/>
  <c r="AT41" i="2"/>
  <c r="AT45" i="2"/>
  <c r="AT46" i="2"/>
  <c r="AT47" i="2"/>
  <c r="AT48" i="2"/>
  <c r="AT52" i="2"/>
  <c r="AT53" i="2"/>
  <c r="AT54" i="2"/>
  <c r="AT55" i="2"/>
  <c r="AT57" i="2"/>
  <c r="AT58" i="2"/>
  <c r="AT59" i="2"/>
  <c r="AT60" i="2"/>
  <c r="AT61" i="2"/>
  <c r="AT65" i="2"/>
  <c r="AT66" i="2"/>
  <c r="AT67" i="2"/>
  <c r="AT70" i="2"/>
  <c r="AT72" i="2"/>
  <c r="AT73" i="2"/>
  <c r="AT74" i="2"/>
  <c r="AT75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AG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AG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AG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AG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AG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AG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AG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AG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BK250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BK251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BK252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BK253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BK255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BK256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BK258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BK259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BK260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BK262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BK263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BK264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BK267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BK269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BK270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BK271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BK272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BK273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BK274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BK275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BK276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BK277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BK278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BK279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BK280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BK282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BK284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BK286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BK287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BK288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BK289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BK290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BK291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BK292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BK293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BK294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BK295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BK296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BK297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BK299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BK300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BK301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BK302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BK303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BK304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BK305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BK306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BK307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BK308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BK309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BK310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BK311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BK312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BK314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BK315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BK316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BK317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BK318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BK320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BK322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BK323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BK324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BK325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BK326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BK327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BK328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BK329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BK330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BK331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BK332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BK333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BK334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BK335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BK336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BK337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BK338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BK339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BK340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BK341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BK342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BK343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BK344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BK345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BK346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BK347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BK348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BK349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BK350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BK351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BK352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BK353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BK354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BK355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BK356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BK357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BK358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BK359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BK360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BK361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BK362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BK363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BK364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BK365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BK368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BK369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BK370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BK371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BK372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BK373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BK374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BK376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BK377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BK379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BK380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BK381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BK382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BK383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BK384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BK385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BK387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BK388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BK389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BK390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BK391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BK392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BK393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BK394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BK396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BK397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BK398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BK399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BK400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W401" i="2"/>
  <c r="AX401" i="2"/>
  <c r="AY401" i="2"/>
  <c r="AZ401" i="2"/>
  <c r="BA401" i="2"/>
  <c r="BB401" i="2"/>
  <c r="BC401" i="2"/>
  <c r="BD401" i="2"/>
  <c r="BE401" i="2"/>
  <c r="BF401" i="2"/>
  <c r="BG401" i="2"/>
  <c r="BH401" i="2"/>
  <c r="BI401" i="2"/>
  <c r="BJ401" i="2"/>
  <c r="BK401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W402" i="2"/>
  <c r="AX402" i="2"/>
  <c r="AY402" i="2"/>
  <c r="AZ402" i="2"/>
  <c r="BA402" i="2"/>
  <c r="BB402" i="2"/>
  <c r="BC402" i="2"/>
  <c r="BD402" i="2"/>
  <c r="BE402" i="2"/>
  <c r="BF402" i="2"/>
  <c r="BG402" i="2"/>
  <c r="BH402" i="2"/>
  <c r="BI402" i="2"/>
  <c r="BJ402" i="2"/>
  <c r="BK402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W403" i="2"/>
  <c r="AX403" i="2"/>
  <c r="AY403" i="2"/>
  <c r="AZ403" i="2"/>
  <c r="BA403" i="2"/>
  <c r="BB403" i="2"/>
  <c r="BC403" i="2"/>
  <c r="BD403" i="2"/>
  <c r="BE403" i="2"/>
  <c r="BF403" i="2"/>
  <c r="BG403" i="2"/>
  <c r="BH403" i="2"/>
  <c r="BI403" i="2"/>
  <c r="BJ403" i="2"/>
  <c r="BK403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W404" i="2"/>
  <c r="AX404" i="2"/>
  <c r="AY404" i="2"/>
  <c r="AZ404" i="2"/>
  <c r="BA404" i="2"/>
  <c r="BB404" i="2"/>
  <c r="BC404" i="2"/>
  <c r="BD404" i="2"/>
  <c r="BE404" i="2"/>
  <c r="BF404" i="2"/>
  <c r="BG404" i="2"/>
  <c r="BH404" i="2"/>
  <c r="BI404" i="2"/>
  <c r="BJ404" i="2"/>
  <c r="BK404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W405" i="2"/>
  <c r="AX405" i="2"/>
  <c r="AY405" i="2"/>
  <c r="AZ405" i="2"/>
  <c r="BA405" i="2"/>
  <c r="BB405" i="2"/>
  <c r="BC405" i="2"/>
  <c r="BD405" i="2"/>
  <c r="BE405" i="2"/>
  <c r="BF405" i="2"/>
  <c r="BG405" i="2"/>
  <c r="BH405" i="2"/>
  <c r="BI405" i="2"/>
  <c r="BJ405" i="2"/>
  <c r="BK405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W406" i="2"/>
  <c r="AX406" i="2"/>
  <c r="AY406" i="2"/>
  <c r="AZ406" i="2"/>
  <c r="BA406" i="2"/>
  <c r="BB406" i="2"/>
  <c r="BC406" i="2"/>
  <c r="BD406" i="2"/>
  <c r="BE406" i="2"/>
  <c r="BF406" i="2"/>
  <c r="BG406" i="2"/>
  <c r="BH406" i="2"/>
  <c r="BI406" i="2"/>
  <c r="BJ406" i="2"/>
  <c r="BK406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W407" i="2"/>
  <c r="AX407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W409" i="2"/>
  <c r="AX409" i="2"/>
  <c r="AY409" i="2"/>
  <c r="AZ409" i="2"/>
  <c r="BA409" i="2"/>
  <c r="BB409" i="2"/>
  <c r="BC409" i="2"/>
  <c r="BD409" i="2"/>
  <c r="BE409" i="2"/>
  <c r="BF409" i="2"/>
  <c r="BG409" i="2"/>
  <c r="BH409" i="2"/>
  <c r="BI409" i="2"/>
  <c r="BJ409" i="2"/>
  <c r="BK409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W410" i="2"/>
  <c r="AX410" i="2"/>
  <c r="AY410" i="2"/>
  <c r="AZ410" i="2"/>
  <c r="BA410" i="2"/>
  <c r="BB410" i="2"/>
  <c r="BC410" i="2"/>
  <c r="BD410" i="2"/>
  <c r="BE410" i="2"/>
  <c r="BF410" i="2"/>
  <c r="BG410" i="2"/>
  <c r="BH410" i="2"/>
  <c r="BI410" i="2"/>
  <c r="BJ410" i="2"/>
  <c r="BK410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W412" i="2"/>
  <c r="AX412" i="2"/>
  <c r="AY412" i="2"/>
  <c r="AZ412" i="2"/>
  <c r="BA412" i="2"/>
  <c r="BB412" i="2"/>
  <c r="BC412" i="2"/>
  <c r="BD412" i="2"/>
  <c r="BE412" i="2"/>
  <c r="BF412" i="2"/>
  <c r="BG412" i="2"/>
  <c r="BH412" i="2"/>
  <c r="BI412" i="2"/>
  <c r="BJ412" i="2"/>
  <c r="BK412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W413" i="2"/>
  <c r="AX413" i="2"/>
  <c r="AY413" i="2"/>
  <c r="AZ413" i="2"/>
  <c r="BA413" i="2"/>
  <c r="BB413" i="2"/>
  <c r="BC413" i="2"/>
  <c r="BD413" i="2"/>
  <c r="BE413" i="2"/>
  <c r="BF413" i="2"/>
  <c r="BG413" i="2"/>
  <c r="BH413" i="2"/>
  <c r="BI413" i="2"/>
  <c r="BJ413" i="2"/>
  <c r="BK413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W414" i="2"/>
  <c r="AX414" i="2"/>
  <c r="AY414" i="2"/>
  <c r="AZ414" i="2"/>
  <c r="BA414" i="2"/>
  <c r="BB414" i="2"/>
  <c r="BC414" i="2"/>
  <c r="BD414" i="2"/>
  <c r="BE414" i="2"/>
  <c r="BF414" i="2"/>
  <c r="BG414" i="2"/>
  <c r="BH414" i="2"/>
  <c r="BI414" i="2"/>
  <c r="BJ414" i="2"/>
  <c r="BK414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W415" i="2"/>
  <c r="AX415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W416" i="2"/>
  <c r="AX416" i="2"/>
  <c r="AY416" i="2"/>
  <c r="AZ416" i="2"/>
  <c r="BA416" i="2"/>
  <c r="BB416" i="2"/>
  <c r="BC416" i="2"/>
  <c r="BD416" i="2"/>
  <c r="BE416" i="2"/>
  <c r="BF416" i="2"/>
  <c r="BG416" i="2"/>
  <c r="BH416" i="2"/>
  <c r="BI416" i="2"/>
  <c r="BJ416" i="2"/>
  <c r="BK416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W417" i="2"/>
  <c r="AX417" i="2"/>
  <c r="AY417" i="2"/>
  <c r="AZ417" i="2"/>
  <c r="BA417" i="2"/>
  <c r="BB417" i="2"/>
  <c r="BC417" i="2"/>
  <c r="BD417" i="2"/>
  <c r="BE417" i="2"/>
  <c r="BF417" i="2"/>
  <c r="BG417" i="2"/>
  <c r="BH417" i="2"/>
  <c r="BI417" i="2"/>
  <c r="BJ417" i="2"/>
  <c r="BK417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W418" i="2"/>
  <c r="AX418" i="2"/>
  <c r="AY418" i="2"/>
  <c r="AZ418" i="2"/>
  <c r="BA418" i="2"/>
  <c r="BB418" i="2"/>
  <c r="BC418" i="2"/>
  <c r="BD418" i="2"/>
  <c r="BE418" i="2"/>
  <c r="BF418" i="2"/>
  <c r="BG418" i="2"/>
  <c r="BH418" i="2"/>
  <c r="BI418" i="2"/>
  <c r="BJ418" i="2"/>
  <c r="BK418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W419" i="2"/>
  <c r="AX419" i="2"/>
  <c r="AY419" i="2"/>
  <c r="AZ419" i="2"/>
  <c r="BA419" i="2"/>
  <c r="BB419" i="2"/>
  <c r="BC419" i="2"/>
  <c r="BD419" i="2"/>
  <c r="BE419" i="2"/>
  <c r="BF419" i="2"/>
  <c r="BG419" i="2"/>
  <c r="BH419" i="2"/>
  <c r="BI419" i="2"/>
  <c r="BJ419" i="2"/>
  <c r="BK419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W420" i="2"/>
  <c r="AX420" i="2"/>
  <c r="AY420" i="2"/>
  <c r="AZ420" i="2"/>
  <c r="BA420" i="2"/>
  <c r="BB420" i="2"/>
  <c r="BC420" i="2"/>
  <c r="BD420" i="2"/>
  <c r="BE420" i="2"/>
  <c r="BF420" i="2"/>
  <c r="BG420" i="2"/>
  <c r="BH420" i="2"/>
  <c r="BI420" i="2"/>
  <c r="BJ420" i="2"/>
  <c r="BK420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W421" i="2"/>
  <c r="AX421" i="2"/>
  <c r="AY421" i="2"/>
  <c r="AZ421" i="2"/>
  <c r="BA421" i="2"/>
  <c r="BB421" i="2"/>
  <c r="BC421" i="2"/>
  <c r="BD421" i="2"/>
  <c r="BE421" i="2"/>
  <c r="BF421" i="2"/>
  <c r="BG421" i="2"/>
  <c r="BH421" i="2"/>
  <c r="BI421" i="2"/>
  <c r="BJ421" i="2"/>
  <c r="BK421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W423" i="2"/>
  <c r="AX423" i="2"/>
  <c r="AY423" i="2"/>
  <c r="AZ423" i="2"/>
  <c r="BA423" i="2"/>
  <c r="BB423" i="2"/>
  <c r="BC423" i="2"/>
  <c r="BD423" i="2"/>
  <c r="BE423" i="2"/>
  <c r="BF423" i="2"/>
  <c r="BG423" i="2"/>
  <c r="BH423" i="2"/>
  <c r="BI423" i="2"/>
  <c r="BJ423" i="2"/>
  <c r="BK423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W424" i="2"/>
  <c r="AX424" i="2"/>
  <c r="AY424" i="2"/>
  <c r="AZ424" i="2"/>
  <c r="BA424" i="2"/>
  <c r="BB424" i="2"/>
  <c r="BC424" i="2"/>
  <c r="BD424" i="2"/>
  <c r="BE424" i="2"/>
  <c r="BF424" i="2"/>
  <c r="BG424" i="2"/>
  <c r="BH424" i="2"/>
  <c r="BI424" i="2"/>
  <c r="BJ424" i="2"/>
  <c r="BK424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W425" i="2"/>
  <c r="AX425" i="2"/>
  <c r="AY425" i="2"/>
  <c r="AZ425" i="2"/>
  <c r="BA425" i="2"/>
  <c r="BB425" i="2"/>
  <c r="BC425" i="2"/>
  <c r="BD425" i="2"/>
  <c r="BE425" i="2"/>
  <c r="BF425" i="2"/>
  <c r="BG425" i="2"/>
  <c r="BH425" i="2"/>
  <c r="BI425" i="2"/>
  <c r="BJ425" i="2"/>
  <c r="BK425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W426" i="2"/>
  <c r="AX426" i="2"/>
  <c r="AY426" i="2"/>
  <c r="AZ426" i="2"/>
  <c r="BA426" i="2"/>
  <c r="BB426" i="2"/>
  <c r="BC426" i="2"/>
  <c r="BD426" i="2"/>
  <c r="BE426" i="2"/>
  <c r="BF426" i="2"/>
  <c r="BG426" i="2"/>
  <c r="BH426" i="2"/>
  <c r="BI426" i="2"/>
  <c r="BJ426" i="2"/>
  <c r="BK426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W427" i="2"/>
  <c r="AX427" i="2"/>
  <c r="AY427" i="2"/>
  <c r="AZ427" i="2"/>
  <c r="BA427" i="2"/>
  <c r="BB427" i="2"/>
  <c r="BC427" i="2"/>
  <c r="BD427" i="2"/>
  <c r="BE427" i="2"/>
  <c r="BF427" i="2"/>
  <c r="BG427" i="2"/>
  <c r="BH427" i="2"/>
  <c r="BI427" i="2"/>
  <c r="BJ427" i="2"/>
  <c r="BK427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W429" i="2"/>
  <c r="AX429" i="2"/>
  <c r="AY429" i="2"/>
  <c r="AZ429" i="2"/>
  <c r="BA429" i="2"/>
  <c r="BB429" i="2"/>
  <c r="BC429" i="2"/>
  <c r="BD429" i="2"/>
  <c r="BE429" i="2"/>
  <c r="BF429" i="2"/>
  <c r="BG429" i="2"/>
  <c r="BH429" i="2"/>
  <c r="BI429" i="2"/>
  <c r="BJ429" i="2"/>
  <c r="BK429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W430" i="2"/>
  <c r="AX430" i="2"/>
  <c r="AY430" i="2"/>
  <c r="AZ430" i="2"/>
  <c r="BA430" i="2"/>
  <c r="BB430" i="2"/>
  <c r="BC430" i="2"/>
  <c r="BD430" i="2"/>
  <c r="BE430" i="2"/>
  <c r="BF430" i="2"/>
  <c r="BG430" i="2"/>
  <c r="BH430" i="2"/>
  <c r="BI430" i="2"/>
  <c r="BJ430" i="2"/>
  <c r="BK430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W431" i="2"/>
  <c r="AX431" i="2"/>
  <c r="AY431" i="2"/>
  <c r="AZ431" i="2"/>
  <c r="BA431" i="2"/>
  <c r="BB431" i="2"/>
  <c r="BC431" i="2"/>
  <c r="BD431" i="2"/>
  <c r="BE431" i="2"/>
  <c r="BF431" i="2"/>
  <c r="BG431" i="2"/>
  <c r="BH431" i="2"/>
  <c r="BI431" i="2"/>
  <c r="BJ431" i="2"/>
  <c r="BK431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W432" i="2"/>
  <c r="AX432" i="2"/>
  <c r="AY432" i="2"/>
  <c r="AZ432" i="2"/>
  <c r="BA432" i="2"/>
  <c r="BB432" i="2"/>
  <c r="BC432" i="2"/>
  <c r="BD432" i="2"/>
  <c r="BE432" i="2"/>
  <c r="BF432" i="2"/>
  <c r="BG432" i="2"/>
  <c r="BH432" i="2"/>
  <c r="BI432" i="2"/>
  <c r="BJ432" i="2"/>
  <c r="BK432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W433" i="2"/>
  <c r="AX433" i="2"/>
  <c r="AY433" i="2"/>
  <c r="AZ433" i="2"/>
  <c r="BA433" i="2"/>
  <c r="BB433" i="2"/>
  <c r="BC433" i="2"/>
  <c r="BD433" i="2"/>
  <c r="BE433" i="2"/>
  <c r="BF433" i="2"/>
  <c r="BG433" i="2"/>
  <c r="BH433" i="2"/>
  <c r="BI433" i="2"/>
  <c r="BJ433" i="2"/>
  <c r="BK433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W434" i="2"/>
  <c r="AX434" i="2"/>
  <c r="AY434" i="2"/>
  <c r="AZ434" i="2"/>
  <c r="BA434" i="2"/>
  <c r="BB434" i="2"/>
  <c r="BC434" i="2"/>
  <c r="BD434" i="2"/>
  <c r="BE434" i="2"/>
  <c r="BF434" i="2"/>
  <c r="BG434" i="2"/>
  <c r="BH434" i="2"/>
  <c r="BI434" i="2"/>
  <c r="BJ434" i="2"/>
  <c r="BK434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W435" i="2"/>
  <c r="AX435" i="2"/>
  <c r="AY435" i="2"/>
  <c r="AZ435" i="2"/>
  <c r="BA435" i="2"/>
  <c r="BB435" i="2"/>
  <c r="BC435" i="2"/>
  <c r="BD435" i="2"/>
  <c r="BE435" i="2"/>
  <c r="BF435" i="2"/>
  <c r="BG435" i="2"/>
  <c r="BH435" i="2"/>
  <c r="BI435" i="2"/>
  <c r="BJ435" i="2"/>
  <c r="BK435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W436" i="2"/>
  <c r="AX436" i="2"/>
  <c r="AY436" i="2"/>
  <c r="AZ436" i="2"/>
  <c r="BA436" i="2"/>
  <c r="BB436" i="2"/>
  <c r="BC436" i="2"/>
  <c r="BD436" i="2"/>
  <c r="BE436" i="2"/>
  <c r="BF436" i="2"/>
  <c r="BG436" i="2"/>
  <c r="BH436" i="2"/>
  <c r="BI436" i="2"/>
  <c r="BJ436" i="2"/>
  <c r="BK436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W438" i="2"/>
  <c r="AX438" i="2"/>
  <c r="AY438" i="2"/>
  <c r="AZ438" i="2"/>
  <c r="BA438" i="2"/>
  <c r="BB438" i="2"/>
  <c r="BC438" i="2"/>
  <c r="BD438" i="2"/>
  <c r="BE438" i="2"/>
  <c r="BF438" i="2"/>
  <c r="BG438" i="2"/>
  <c r="BH438" i="2"/>
  <c r="BI438" i="2"/>
  <c r="BJ438" i="2"/>
  <c r="BK438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W439" i="2"/>
  <c r="AX439" i="2"/>
  <c r="AY439" i="2"/>
  <c r="AZ439" i="2"/>
  <c r="BA439" i="2"/>
  <c r="BB439" i="2"/>
  <c r="BC439" i="2"/>
  <c r="BD439" i="2"/>
  <c r="BE439" i="2"/>
  <c r="BF439" i="2"/>
  <c r="BG439" i="2"/>
  <c r="BH439" i="2"/>
  <c r="BI439" i="2"/>
  <c r="BJ439" i="2"/>
  <c r="BK439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W440" i="2"/>
  <c r="AX440" i="2"/>
  <c r="AY440" i="2"/>
  <c r="AZ440" i="2"/>
  <c r="BA440" i="2"/>
  <c r="BB440" i="2"/>
  <c r="BC440" i="2"/>
  <c r="BD440" i="2"/>
  <c r="BE440" i="2"/>
  <c r="BF440" i="2"/>
  <c r="BG440" i="2"/>
  <c r="BH440" i="2"/>
  <c r="BI440" i="2"/>
  <c r="BJ440" i="2"/>
  <c r="BK440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W441" i="2"/>
  <c r="AX441" i="2"/>
  <c r="AY441" i="2"/>
  <c r="AZ441" i="2"/>
  <c r="BA441" i="2"/>
  <c r="BB441" i="2"/>
  <c r="BC441" i="2"/>
  <c r="BD441" i="2"/>
  <c r="BE441" i="2"/>
  <c r="BF441" i="2"/>
  <c r="BG441" i="2"/>
  <c r="BH441" i="2"/>
  <c r="BI441" i="2"/>
  <c r="BJ441" i="2"/>
  <c r="BK441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W442" i="2"/>
  <c r="AX442" i="2"/>
  <c r="AY442" i="2"/>
  <c r="AZ442" i="2"/>
  <c r="BA442" i="2"/>
  <c r="BB442" i="2"/>
  <c r="BC442" i="2"/>
  <c r="BD442" i="2"/>
  <c r="BE442" i="2"/>
  <c r="BF442" i="2"/>
  <c r="BG442" i="2"/>
  <c r="BH442" i="2"/>
  <c r="BI442" i="2"/>
  <c r="BJ442" i="2"/>
  <c r="BK442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W443" i="2"/>
  <c r="AX443" i="2"/>
  <c r="AY443" i="2"/>
  <c r="AZ443" i="2"/>
  <c r="BA443" i="2"/>
  <c r="BB443" i="2"/>
  <c r="BC443" i="2"/>
  <c r="BD443" i="2"/>
  <c r="BE443" i="2"/>
  <c r="BF443" i="2"/>
  <c r="BG443" i="2"/>
  <c r="BH443" i="2"/>
  <c r="BI443" i="2"/>
  <c r="BJ443" i="2"/>
  <c r="BK443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W444" i="2"/>
  <c r="AX444" i="2"/>
  <c r="AY444" i="2"/>
  <c r="AZ444" i="2"/>
  <c r="BA444" i="2"/>
  <c r="BB444" i="2"/>
  <c r="BC444" i="2"/>
  <c r="BD444" i="2"/>
  <c r="BE444" i="2"/>
  <c r="BF444" i="2"/>
  <c r="BG444" i="2"/>
  <c r="BH444" i="2"/>
  <c r="BI444" i="2"/>
  <c r="BJ444" i="2"/>
  <c r="BK444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W445" i="2"/>
  <c r="AX445" i="2"/>
  <c r="AY445" i="2"/>
  <c r="AZ445" i="2"/>
  <c r="BA445" i="2"/>
  <c r="BB445" i="2"/>
  <c r="BC445" i="2"/>
  <c r="BD445" i="2"/>
  <c r="BE445" i="2"/>
  <c r="BF445" i="2"/>
  <c r="BG445" i="2"/>
  <c r="BH445" i="2"/>
  <c r="BI445" i="2"/>
  <c r="BJ445" i="2"/>
  <c r="BK445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W447" i="2"/>
  <c r="AX447" i="2"/>
  <c r="AY447" i="2"/>
  <c r="AZ447" i="2"/>
  <c r="BA447" i="2"/>
  <c r="BB447" i="2"/>
  <c r="BC447" i="2"/>
  <c r="BD447" i="2"/>
  <c r="BE447" i="2"/>
  <c r="BF447" i="2"/>
  <c r="BG447" i="2"/>
  <c r="BH447" i="2"/>
  <c r="BI447" i="2"/>
  <c r="BJ447" i="2"/>
  <c r="BK447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W448" i="2"/>
  <c r="AX448" i="2"/>
  <c r="AY448" i="2"/>
  <c r="AZ448" i="2"/>
  <c r="BA448" i="2"/>
  <c r="BB448" i="2"/>
  <c r="BC448" i="2"/>
  <c r="BD448" i="2"/>
  <c r="BE448" i="2"/>
  <c r="BF448" i="2"/>
  <c r="BG448" i="2"/>
  <c r="BH448" i="2"/>
  <c r="BI448" i="2"/>
  <c r="BJ448" i="2"/>
  <c r="BK448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W449" i="2"/>
  <c r="AX449" i="2"/>
  <c r="AY449" i="2"/>
  <c r="AZ449" i="2"/>
  <c r="BA449" i="2"/>
  <c r="BB449" i="2"/>
  <c r="BC449" i="2"/>
  <c r="BD449" i="2"/>
  <c r="BE449" i="2"/>
  <c r="BF449" i="2"/>
  <c r="BG449" i="2"/>
  <c r="BH449" i="2"/>
  <c r="BI449" i="2"/>
  <c r="BJ449" i="2"/>
  <c r="BK449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W450" i="2"/>
  <c r="AX450" i="2"/>
  <c r="AY450" i="2"/>
  <c r="AZ450" i="2"/>
  <c r="BA450" i="2"/>
  <c r="BB450" i="2"/>
  <c r="BC450" i="2"/>
  <c r="BD450" i="2"/>
  <c r="BE450" i="2"/>
  <c r="BF450" i="2"/>
  <c r="BG450" i="2"/>
  <c r="BH450" i="2"/>
  <c r="BI450" i="2"/>
  <c r="BJ450" i="2"/>
  <c r="BK450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W451" i="2"/>
  <c r="AX451" i="2"/>
  <c r="AY451" i="2"/>
  <c r="AZ451" i="2"/>
  <c r="BA451" i="2"/>
  <c r="BB451" i="2"/>
  <c r="BC451" i="2"/>
  <c r="BD451" i="2"/>
  <c r="BE451" i="2"/>
  <c r="BF451" i="2"/>
  <c r="BG451" i="2"/>
  <c r="BH451" i="2"/>
  <c r="BI451" i="2"/>
  <c r="BJ451" i="2"/>
  <c r="BK451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W452" i="2"/>
  <c r="AX452" i="2"/>
  <c r="AY452" i="2"/>
  <c r="AZ452" i="2"/>
  <c r="BA452" i="2"/>
  <c r="BB452" i="2"/>
  <c r="BC452" i="2"/>
  <c r="BD452" i="2"/>
  <c r="BE452" i="2"/>
  <c r="BF452" i="2"/>
  <c r="BG452" i="2"/>
  <c r="BH452" i="2"/>
  <c r="BI452" i="2"/>
  <c r="BJ452" i="2"/>
  <c r="BK452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W453" i="2"/>
  <c r="AX453" i="2"/>
  <c r="AY453" i="2"/>
  <c r="AZ453" i="2"/>
  <c r="BA453" i="2"/>
  <c r="BB453" i="2"/>
  <c r="BC453" i="2"/>
  <c r="BD453" i="2"/>
  <c r="BE453" i="2"/>
  <c r="BF453" i="2"/>
  <c r="BG453" i="2"/>
  <c r="BH453" i="2"/>
  <c r="BI453" i="2"/>
  <c r="BJ453" i="2"/>
  <c r="BK453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W454" i="2"/>
  <c r="AX454" i="2"/>
  <c r="AY454" i="2"/>
  <c r="AZ454" i="2"/>
  <c r="BA454" i="2"/>
  <c r="BB454" i="2"/>
  <c r="BC454" i="2"/>
  <c r="BD454" i="2"/>
  <c r="BE454" i="2"/>
  <c r="BF454" i="2"/>
  <c r="BG454" i="2"/>
  <c r="BH454" i="2"/>
  <c r="BI454" i="2"/>
  <c r="BJ454" i="2"/>
  <c r="BK454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W455" i="2"/>
  <c r="AX455" i="2"/>
  <c r="AY455" i="2"/>
  <c r="AZ455" i="2"/>
  <c r="BA455" i="2"/>
  <c r="BB455" i="2"/>
  <c r="BC455" i="2"/>
  <c r="BD455" i="2"/>
  <c r="BE455" i="2"/>
  <c r="BF455" i="2"/>
  <c r="BG455" i="2"/>
  <c r="BH455" i="2"/>
  <c r="BI455" i="2"/>
  <c r="BJ455" i="2"/>
  <c r="BK455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W456" i="2"/>
  <c r="AX456" i="2"/>
  <c r="AY456" i="2"/>
  <c r="AZ456" i="2"/>
  <c r="BA456" i="2"/>
  <c r="BB456" i="2"/>
  <c r="BC456" i="2"/>
  <c r="BD456" i="2"/>
  <c r="BE456" i="2"/>
  <c r="BF456" i="2"/>
  <c r="BG456" i="2"/>
  <c r="BH456" i="2"/>
  <c r="BI456" i="2"/>
  <c r="BJ456" i="2"/>
  <c r="BK456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W457" i="2"/>
  <c r="AX457" i="2"/>
  <c r="AY457" i="2"/>
  <c r="AZ457" i="2"/>
  <c r="BA457" i="2"/>
  <c r="BB457" i="2"/>
  <c r="BC457" i="2"/>
  <c r="BD457" i="2"/>
  <c r="BE457" i="2"/>
  <c r="BF457" i="2"/>
  <c r="BG457" i="2"/>
  <c r="BH457" i="2"/>
  <c r="BI457" i="2"/>
  <c r="BJ457" i="2"/>
  <c r="BK457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W458" i="2"/>
  <c r="AX458" i="2"/>
  <c r="AY458" i="2"/>
  <c r="AZ458" i="2"/>
  <c r="BA458" i="2"/>
  <c r="BB458" i="2"/>
  <c r="BC458" i="2"/>
  <c r="BD458" i="2"/>
  <c r="BE458" i="2"/>
  <c r="BF458" i="2"/>
  <c r="BG458" i="2"/>
  <c r="BH458" i="2"/>
  <c r="BI458" i="2"/>
  <c r="BJ458" i="2"/>
  <c r="BK458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W459" i="2"/>
  <c r="AX459" i="2"/>
  <c r="AY459" i="2"/>
  <c r="AZ459" i="2"/>
  <c r="BA459" i="2"/>
  <c r="BB459" i="2"/>
  <c r="BC459" i="2"/>
  <c r="BD459" i="2"/>
  <c r="BE459" i="2"/>
  <c r="BF459" i="2"/>
  <c r="BG459" i="2"/>
  <c r="BH459" i="2"/>
  <c r="BI459" i="2"/>
  <c r="BJ459" i="2"/>
  <c r="BK459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W460" i="2"/>
  <c r="AX460" i="2"/>
  <c r="AY460" i="2"/>
  <c r="AZ460" i="2"/>
  <c r="BA460" i="2"/>
  <c r="BB460" i="2"/>
  <c r="BC460" i="2"/>
  <c r="BD460" i="2"/>
  <c r="BE460" i="2"/>
  <c r="BF460" i="2"/>
  <c r="BG460" i="2"/>
  <c r="BH460" i="2"/>
  <c r="BI460" i="2"/>
  <c r="BJ460" i="2"/>
  <c r="BK460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W461" i="2"/>
  <c r="AX461" i="2"/>
  <c r="AY461" i="2"/>
  <c r="AZ461" i="2"/>
  <c r="BA461" i="2"/>
  <c r="BB461" i="2"/>
  <c r="BC461" i="2"/>
  <c r="BD461" i="2"/>
  <c r="BE461" i="2"/>
  <c r="BF461" i="2"/>
  <c r="BG461" i="2"/>
  <c r="BH461" i="2"/>
  <c r="BI461" i="2"/>
  <c r="BJ461" i="2"/>
  <c r="BK461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W463" i="2"/>
  <c r="AX463" i="2"/>
  <c r="AY463" i="2"/>
  <c r="AZ463" i="2"/>
  <c r="BA463" i="2"/>
  <c r="BB463" i="2"/>
  <c r="BC463" i="2"/>
  <c r="BD463" i="2"/>
  <c r="BE463" i="2"/>
  <c r="BF463" i="2"/>
  <c r="BG463" i="2"/>
  <c r="BH463" i="2"/>
  <c r="BI463" i="2"/>
  <c r="BJ463" i="2"/>
  <c r="BK463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W464" i="2"/>
  <c r="AX464" i="2"/>
  <c r="AY464" i="2"/>
  <c r="AZ464" i="2"/>
  <c r="BA464" i="2"/>
  <c r="BB464" i="2"/>
  <c r="BC464" i="2"/>
  <c r="BD464" i="2"/>
  <c r="BE464" i="2"/>
  <c r="BF464" i="2"/>
  <c r="BG464" i="2"/>
  <c r="BH464" i="2"/>
  <c r="BI464" i="2"/>
  <c r="BJ464" i="2"/>
  <c r="BK464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W465" i="2"/>
  <c r="AX465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W467" i="2"/>
  <c r="AX467" i="2"/>
  <c r="AY467" i="2"/>
  <c r="AZ467" i="2"/>
  <c r="BA467" i="2"/>
  <c r="BB467" i="2"/>
  <c r="BC467" i="2"/>
  <c r="BD467" i="2"/>
  <c r="BE467" i="2"/>
  <c r="BF467" i="2"/>
  <c r="BG467" i="2"/>
  <c r="BH467" i="2"/>
  <c r="BI467" i="2"/>
  <c r="BJ467" i="2"/>
  <c r="BK467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W468" i="2"/>
  <c r="AX468" i="2"/>
  <c r="AY468" i="2"/>
  <c r="AZ468" i="2"/>
  <c r="BA468" i="2"/>
  <c r="BB468" i="2"/>
  <c r="BC468" i="2"/>
  <c r="BD468" i="2"/>
  <c r="BE468" i="2"/>
  <c r="BF468" i="2"/>
  <c r="BG468" i="2"/>
  <c r="BH468" i="2"/>
  <c r="BI468" i="2"/>
  <c r="BJ468" i="2"/>
  <c r="BK468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W469" i="2"/>
  <c r="AX469" i="2"/>
  <c r="AY469" i="2"/>
  <c r="AZ469" i="2"/>
  <c r="BA469" i="2"/>
  <c r="BB469" i="2"/>
  <c r="BC469" i="2"/>
  <c r="BD469" i="2"/>
  <c r="BE469" i="2"/>
  <c r="BF469" i="2"/>
  <c r="BG469" i="2"/>
  <c r="BH469" i="2"/>
  <c r="BI469" i="2"/>
  <c r="BJ469" i="2"/>
  <c r="BK469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W470" i="2"/>
  <c r="AX470" i="2"/>
  <c r="AY470" i="2"/>
  <c r="AZ470" i="2"/>
  <c r="BA470" i="2"/>
  <c r="BB470" i="2"/>
  <c r="BC470" i="2"/>
  <c r="BD470" i="2"/>
  <c r="BE470" i="2"/>
  <c r="BF470" i="2"/>
  <c r="BG470" i="2"/>
  <c r="BH470" i="2"/>
  <c r="BI470" i="2"/>
  <c r="BJ470" i="2"/>
  <c r="BK470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W471" i="2"/>
  <c r="AX471" i="2"/>
  <c r="AY471" i="2"/>
  <c r="AZ471" i="2"/>
  <c r="BA471" i="2"/>
  <c r="BB471" i="2"/>
  <c r="BC471" i="2"/>
  <c r="BD471" i="2"/>
  <c r="BE471" i="2"/>
  <c r="BF471" i="2"/>
  <c r="BG471" i="2"/>
  <c r="BH471" i="2"/>
  <c r="BI471" i="2"/>
  <c r="BJ471" i="2"/>
  <c r="BK471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W472" i="2"/>
  <c r="AX472" i="2"/>
  <c r="AY472" i="2"/>
  <c r="AZ472" i="2"/>
  <c r="BA472" i="2"/>
  <c r="BB472" i="2"/>
  <c r="BC472" i="2"/>
  <c r="BD472" i="2"/>
  <c r="BE472" i="2"/>
  <c r="BF472" i="2"/>
  <c r="BG472" i="2"/>
  <c r="BH472" i="2"/>
  <c r="BI472" i="2"/>
  <c r="BJ472" i="2"/>
  <c r="BK472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W473" i="2"/>
  <c r="AX473" i="2"/>
  <c r="AY473" i="2"/>
  <c r="AZ473" i="2"/>
  <c r="BA473" i="2"/>
  <c r="BB473" i="2"/>
  <c r="BC473" i="2"/>
  <c r="BD473" i="2"/>
  <c r="BE473" i="2"/>
  <c r="BF473" i="2"/>
  <c r="BG473" i="2"/>
  <c r="BH473" i="2"/>
  <c r="BI473" i="2"/>
  <c r="BJ473" i="2"/>
  <c r="BK473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W474" i="2"/>
  <c r="AX474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W475" i="2"/>
  <c r="AX475" i="2"/>
  <c r="AY475" i="2"/>
  <c r="AZ475" i="2"/>
  <c r="BA475" i="2"/>
  <c r="BB475" i="2"/>
  <c r="BC475" i="2"/>
  <c r="BD475" i="2"/>
  <c r="BE475" i="2"/>
  <c r="BF475" i="2"/>
  <c r="BG475" i="2"/>
  <c r="BH475" i="2"/>
  <c r="BI475" i="2"/>
  <c r="BJ475" i="2"/>
  <c r="BK475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W476" i="2"/>
  <c r="AX476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W478" i="2"/>
  <c r="AX478" i="2"/>
  <c r="AY478" i="2"/>
  <c r="AZ478" i="2"/>
  <c r="BA478" i="2"/>
  <c r="BB478" i="2"/>
  <c r="BC478" i="2"/>
  <c r="BD478" i="2"/>
  <c r="BE478" i="2"/>
  <c r="BF478" i="2"/>
  <c r="BG478" i="2"/>
  <c r="BH478" i="2"/>
  <c r="BI478" i="2"/>
  <c r="BJ478" i="2"/>
  <c r="BK478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W479" i="2"/>
  <c r="AX479" i="2"/>
  <c r="AY479" i="2"/>
  <c r="AZ479" i="2"/>
  <c r="BA479" i="2"/>
  <c r="BB479" i="2"/>
  <c r="BC479" i="2"/>
  <c r="BD479" i="2"/>
  <c r="BE479" i="2"/>
  <c r="BF479" i="2"/>
  <c r="BG479" i="2"/>
  <c r="BH479" i="2"/>
  <c r="BI479" i="2"/>
  <c r="BJ479" i="2"/>
  <c r="BK479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W481" i="2"/>
  <c r="AX481" i="2"/>
  <c r="AY481" i="2"/>
  <c r="AZ481" i="2"/>
  <c r="BA481" i="2"/>
  <c r="BB481" i="2"/>
  <c r="BC481" i="2"/>
  <c r="BD481" i="2"/>
  <c r="BE481" i="2"/>
  <c r="BF481" i="2"/>
  <c r="BG481" i="2"/>
  <c r="BH481" i="2"/>
  <c r="BI481" i="2"/>
  <c r="BJ481" i="2"/>
  <c r="BK481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W482" i="2"/>
  <c r="AX482" i="2"/>
  <c r="AY482" i="2"/>
  <c r="AZ482" i="2"/>
  <c r="BA482" i="2"/>
  <c r="BB482" i="2"/>
  <c r="BC482" i="2"/>
  <c r="BD482" i="2"/>
  <c r="BE482" i="2"/>
  <c r="BF482" i="2"/>
  <c r="BG482" i="2"/>
  <c r="BH482" i="2"/>
  <c r="BI482" i="2"/>
  <c r="BJ482" i="2"/>
  <c r="BK482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W483" i="2"/>
  <c r="AX483" i="2"/>
  <c r="AY483" i="2"/>
  <c r="AZ483" i="2"/>
  <c r="BA483" i="2"/>
  <c r="BB483" i="2"/>
  <c r="BC483" i="2"/>
  <c r="BD483" i="2"/>
  <c r="BE483" i="2"/>
  <c r="BF483" i="2"/>
  <c r="BG483" i="2"/>
  <c r="BH483" i="2"/>
  <c r="BI483" i="2"/>
  <c r="BJ483" i="2"/>
  <c r="BK483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W484" i="2"/>
  <c r="AX484" i="2"/>
  <c r="AY484" i="2"/>
  <c r="AZ484" i="2"/>
  <c r="BA484" i="2"/>
  <c r="BB484" i="2"/>
  <c r="BC484" i="2"/>
  <c r="BD484" i="2"/>
  <c r="BE484" i="2"/>
  <c r="BF484" i="2"/>
  <c r="BG484" i="2"/>
  <c r="BH484" i="2"/>
  <c r="BI484" i="2"/>
  <c r="BJ484" i="2"/>
  <c r="BK484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W485" i="2"/>
  <c r="AX485" i="2"/>
  <c r="AY485" i="2"/>
  <c r="AZ485" i="2"/>
  <c r="BA485" i="2"/>
  <c r="BB485" i="2"/>
  <c r="BC485" i="2"/>
  <c r="BD485" i="2"/>
  <c r="BE485" i="2"/>
  <c r="BF485" i="2"/>
  <c r="BG485" i="2"/>
  <c r="BH485" i="2"/>
  <c r="BI485" i="2"/>
  <c r="BJ485" i="2"/>
  <c r="BK485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W486" i="2"/>
  <c r="AX486" i="2"/>
  <c r="AY486" i="2"/>
  <c r="AZ486" i="2"/>
  <c r="BA486" i="2"/>
  <c r="BB486" i="2"/>
  <c r="BC486" i="2"/>
  <c r="BD486" i="2"/>
  <c r="BE486" i="2"/>
  <c r="BF486" i="2"/>
  <c r="BG486" i="2"/>
  <c r="BH486" i="2"/>
  <c r="BI486" i="2"/>
  <c r="BJ486" i="2"/>
  <c r="BK486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W487" i="2"/>
  <c r="AX487" i="2"/>
  <c r="AY487" i="2"/>
  <c r="AZ487" i="2"/>
  <c r="BA487" i="2"/>
  <c r="BB487" i="2"/>
  <c r="BC487" i="2"/>
  <c r="BD487" i="2"/>
  <c r="BE487" i="2"/>
  <c r="BF487" i="2"/>
  <c r="BG487" i="2"/>
  <c r="BH487" i="2"/>
  <c r="BI487" i="2"/>
  <c r="BJ487" i="2"/>
  <c r="BK487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W488" i="2"/>
  <c r="AX488" i="2"/>
  <c r="AY488" i="2"/>
  <c r="AZ488" i="2"/>
  <c r="BA488" i="2"/>
  <c r="BB488" i="2"/>
  <c r="BC488" i="2"/>
  <c r="BD488" i="2"/>
  <c r="BE488" i="2"/>
  <c r="BF488" i="2"/>
  <c r="BG488" i="2"/>
  <c r="BH488" i="2"/>
  <c r="BI488" i="2"/>
  <c r="BJ488" i="2"/>
  <c r="BK488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W489" i="2"/>
  <c r="AX489" i="2"/>
  <c r="AY489" i="2"/>
  <c r="AZ489" i="2"/>
  <c r="BA489" i="2"/>
  <c r="BB489" i="2"/>
  <c r="BC489" i="2"/>
  <c r="BD489" i="2"/>
  <c r="BE489" i="2"/>
  <c r="BF489" i="2"/>
  <c r="BG489" i="2"/>
  <c r="BH489" i="2"/>
  <c r="BI489" i="2"/>
  <c r="BJ489" i="2"/>
  <c r="BK489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W490" i="2"/>
  <c r="AX490" i="2"/>
  <c r="AY490" i="2"/>
  <c r="AZ490" i="2"/>
  <c r="BA490" i="2"/>
  <c r="BB490" i="2"/>
  <c r="BC490" i="2"/>
  <c r="BD490" i="2"/>
  <c r="BE490" i="2"/>
  <c r="BF490" i="2"/>
  <c r="BG490" i="2"/>
  <c r="BH490" i="2"/>
  <c r="BI490" i="2"/>
  <c r="BJ490" i="2"/>
  <c r="BK490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W492" i="2"/>
  <c r="AX492" i="2"/>
  <c r="AY492" i="2"/>
  <c r="AZ492" i="2"/>
  <c r="BA492" i="2"/>
  <c r="BB492" i="2"/>
  <c r="BC492" i="2"/>
  <c r="BD492" i="2"/>
  <c r="BE492" i="2"/>
  <c r="BF492" i="2"/>
  <c r="BG492" i="2"/>
  <c r="BH492" i="2"/>
  <c r="BI492" i="2"/>
  <c r="BJ492" i="2"/>
  <c r="BK492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W493" i="2"/>
  <c r="AX493" i="2"/>
  <c r="AY493" i="2"/>
  <c r="AZ493" i="2"/>
  <c r="BA493" i="2"/>
  <c r="BB493" i="2"/>
  <c r="BC493" i="2"/>
  <c r="BD493" i="2"/>
  <c r="BE493" i="2"/>
  <c r="BF493" i="2"/>
  <c r="BG493" i="2"/>
  <c r="BH493" i="2"/>
  <c r="BI493" i="2"/>
  <c r="BJ493" i="2"/>
  <c r="BK493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W494" i="2"/>
  <c r="AX494" i="2"/>
  <c r="AY494" i="2"/>
  <c r="AZ494" i="2"/>
  <c r="BA494" i="2"/>
  <c r="BB494" i="2"/>
  <c r="BC494" i="2"/>
  <c r="BD494" i="2"/>
  <c r="BE494" i="2"/>
  <c r="BF494" i="2"/>
  <c r="BG494" i="2"/>
  <c r="BH494" i="2"/>
  <c r="BI494" i="2"/>
  <c r="BJ494" i="2"/>
  <c r="BK494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W496" i="2"/>
  <c r="AX496" i="2"/>
  <c r="AY496" i="2"/>
  <c r="AZ496" i="2"/>
  <c r="BA496" i="2"/>
  <c r="BB496" i="2"/>
  <c r="BC496" i="2"/>
  <c r="BD496" i="2"/>
  <c r="BE496" i="2"/>
  <c r="BF496" i="2"/>
  <c r="BG496" i="2"/>
  <c r="BH496" i="2"/>
  <c r="BI496" i="2"/>
  <c r="BJ496" i="2"/>
  <c r="BK496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W497" i="2"/>
  <c r="AX497" i="2"/>
  <c r="AY497" i="2"/>
  <c r="AZ497" i="2"/>
  <c r="BA497" i="2"/>
  <c r="BB497" i="2"/>
  <c r="BC497" i="2"/>
  <c r="BD497" i="2"/>
  <c r="BE497" i="2"/>
  <c r="BF497" i="2"/>
  <c r="BG497" i="2"/>
  <c r="BH497" i="2"/>
  <c r="BI497" i="2"/>
  <c r="BJ497" i="2"/>
  <c r="BK497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W498" i="2"/>
  <c r="AX498" i="2"/>
  <c r="AY498" i="2"/>
  <c r="AZ498" i="2"/>
  <c r="BA498" i="2"/>
  <c r="BB498" i="2"/>
  <c r="BC498" i="2"/>
  <c r="BD498" i="2"/>
  <c r="BE498" i="2"/>
  <c r="BF498" i="2"/>
  <c r="BG498" i="2"/>
  <c r="BH498" i="2"/>
  <c r="BI498" i="2"/>
  <c r="BJ498" i="2"/>
  <c r="BK498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W499" i="2"/>
  <c r="AX499" i="2"/>
  <c r="AY499" i="2"/>
  <c r="AZ499" i="2"/>
  <c r="BA499" i="2"/>
  <c r="BB499" i="2"/>
  <c r="BC499" i="2"/>
  <c r="BD499" i="2"/>
  <c r="BE499" i="2"/>
  <c r="BF499" i="2"/>
  <c r="BG499" i="2"/>
  <c r="BH499" i="2"/>
  <c r="BI499" i="2"/>
  <c r="BJ499" i="2"/>
  <c r="BK499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W500" i="2"/>
  <c r="AX500" i="2"/>
  <c r="AY500" i="2"/>
  <c r="AZ500" i="2"/>
  <c r="BA500" i="2"/>
  <c r="BB500" i="2"/>
  <c r="BC500" i="2"/>
  <c r="BD500" i="2"/>
  <c r="BE500" i="2"/>
  <c r="BF500" i="2"/>
  <c r="BG500" i="2"/>
  <c r="BH500" i="2"/>
  <c r="BI500" i="2"/>
  <c r="BJ500" i="2"/>
  <c r="BK500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W501" i="2"/>
  <c r="AX501" i="2"/>
  <c r="AY501" i="2"/>
  <c r="AZ501" i="2"/>
  <c r="BA501" i="2"/>
  <c r="BB501" i="2"/>
  <c r="BC501" i="2"/>
  <c r="BD501" i="2"/>
  <c r="BE501" i="2"/>
  <c r="BF501" i="2"/>
  <c r="BG501" i="2"/>
  <c r="BH501" i="2"/>
  <c r="BI501" i="2"/>
  <c r="BJ501" i="2"/>
  <c r="BK501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W502" i="2"/>
  <c r="AX502" i="2"/>
  <c r="AY502" i="2"/>
  <c r="AZ502" i="2"/>
  <c r="BA502" i="2"/>
  <c r="BB502" i="2"/>
  <c r="BC502" i="2"/>
  <c r="BD502" i="2"/>
  <c r="BE502" i="2"/>
  <c r="BF502" i="2"/>
  <c r="BG502" i="2"/>
  <c r="BH502" i="2"/>
  <c r="BI502" i="2"/>
  <c r="BJ502" i="2"/>
  <c r="BK502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W503" i="2"/>
  <c r="AX503" i="2"/>
  <c r="AY503" i="2"/>
  <c r="AZ503" i="2"/>
  <c r="BA503" i="2"/>
  <c r="BB503" i="2"/>
  <c r="BC503" i="2"/>
  <c r="BD503" i="2"/>
  <c r="BE503" i="2"/>
  <c r="BF503" i="2"/>
  <c r="BG503" i="2"/>
  <c r="BH503" i="2"/>
  <c r="BI503" i="2"/>
  <c r="BJ503" i="2"/>
  <c r="BK503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W504" i="2"/>
  <c r="AX504" i="2"/>
  <c r="AY504" i="2"/>
  <c r="AZ504" i="2"/>
  <c r="BA504" i="2"/>
  <c r="BB504" i="2"/>
  <c r="BC504" i="2"/>
  <c r="BD504" i="2"/>
  <c r="BE504" i="2"/>
  <c r="BF504" i="2"/>
  <c r="BG504" i="2"/>
  <c r="BH504" i="2"/>
  <c r="BI504" i="2"/>
  <c r="BJ504" i="2"/>
  <c r="BK504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W505" i="2"/>
  <c r="AX505" i="2"/>
  <c r="AY505" i="2"/>
  <c r="AZ505" i="2"/>
  <c r="BA505" i="2"/>
  <c r="BB505" i="2"/>
  <c r="BC505" i="2"/>
  <c r="BD505" i="2"/>
  <c r="BE505" i="2"/>
  <c r="BF505" i="2"/>
  <c r="BG505" i="2"/>
  <c r="BH505" i="2"/>
  <c r="BI505" i="2"/>
  <c r="BJ505" i="2"/>
  <c r="BK505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W507" i="2"/>
  <c r="AX507" i="2"/>
  <c r="AY507" i="2"/>
  <c r="AZ507" i="2"/>
  <c r="BA507" i="2"/>
  <c r="BB507" i="2"/>
  <c r="BC507" i="2"/>
  <c r="BD507" i="2"/>
  <c r="BE507" i="2"/>
  <c r="BF507" i="2"/>
  <c r="BG507" i="2"/>
  <c r="BH507" i="2"/>
  <c r="BI507" i="2"/>
  <c r="BJ507" i="2"/>
  <c r="BK507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W508" i="2"/>
  <c r="AX508" i="2"/>
  <c r="AY508" i="2"/>
  <c r="AZ508" i="2"/>
  <c r="BA508" i="2"/>
  <c r="BB508" i="2"/>
  <c r="BC508" i="2"/>
  <c r="BD508" i="2"/>
  <c r="BE508" i="2"/>
  <c r="BF508" i="2"/>
  <c r="BG508" i="2"/>
  <c r="BH508" i="2"/>
  <c r="BI508" i="2"/>
  <c r="BJ508" i="2"/>
  <c r="BK508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W510" i="2"/>
  <c r="AX510" i="2"/>
  <c r="AY510" i="2"/>
  <c r="AZ510" i="2"/>
  <c r="BA510" i="2"/>
  <c r="BB510" i="2"/>
  <c r="BC510" i="2"/>
  <c r="BD510" i="2"/>
  <c r="BE510" i="2"/>
  <c r="BF510" i="2"/>
  <c r="BG510" i="2"/>
  <c r="BH510" i="2"/>
  <c r="BI510" i="2"/>
  <c r="BJ510" i="2"/>
  <c r="BK510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W511" i="2"/>
  <c r="AX511" i="2"/>
  <c r="AY511" i="2"/>
  <c r="AZ511" i="2"/>
  <c r="BA511" i="2"/>
  <c r="BB511" i="2"/>
  <c r="BC511" i="2"/>
  <c r="BD511" i="2"/>
  <c r="BE511" i="2"/>
  <c r="BF511" i="2"/>
  <c r="BG511" i="2"/>
  <c r="BH511" i="2"/>
  <c r="BI511" i="2"/>
  <c r="BJ511" i="2"/>
  <c r="BK511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W512" i="2"/>
  <c r="AX512" i="2"/>
  <c r="AY512" i="2"/>
  <c r="AZ512" i="2"/>
  <c r="BA512" i="2"/>
  <c r="BB512" i="2"/>
  <c r="BC512" i="2"/>
  <c r="BD512" i="2"/>
  <c r="BE512" i="2"/>
  <c r="BF512" i="2"/>
  <c r="BG512" i="2"/>
  <c r="BH512" i="2"/>
  <c r="BI512" i="2"/>
  <c r="BJ512" i="2"/>
  <c r="BK512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W513" i="2"/>
  <c r="AX513" i="2"/>
  <c r="AY513" i="2"/>
  <c r="AZ513" i="2"/>
  <c r="BA513" i="2"/>
  <c r="BB513" i="2"/>
  <c r="BC513" i="2"/>
  <c r="BD513" i="2"/>
  <c r="BE513" i="2"/>
  <c r="BF513" i="2"/>
  <c r="BG513" i="2"/>
  <c r="BH513" i="2"/>
  <c r="BI513" i="2"/>
  <c r="BJ513" i="2"/>
  <c r="BK513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W514" i="2"/>
  <c r="AX514" i="2"/>
  <c r="AY514" i="2"/>
  <c r="AZ514" i="2"/>
  <c r="BA514" i="2"/>
  <c r="BB514" i="2"/>
  <c r="BC514" i="2"/>
  <c r="BD514" i="2"/>
  <c r="BE514" i="2"/>
  <c r="BF514" i="2"/>
  <c r="BG514" i="2"/>
  <c r="BH514" i="2"/>
  <c r="BI514" i="2"/>
  <c r="BJ514" i="2"/>
  <c r="BK514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W515" i="2"/>
  <c r="AX515" i="2"/>
  <c r="AY515" i="2"/>
  <c r="AZ515" i="2"/>
  <c r="BA515" i="2"/>
  <c r="BB515" i="2"/>
  <c r="BC515" i="2"/>
  <c r="BD515" i="2"/>
  <c r="BE515" i="2"/>
  <c r="BF515" i="2"/>
  <c r="BG515" i="2"/>
  <c r="BH515" i="2"/>
  <c r="BI515" i="2"/>
  <c r="BJ515" i="2"/>
  <c r="BK515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W516" i="2"/>
  <c r="AX516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W518" i="2"/>
  <c r="AX518" i="2"/>
  <c r="AY518" i="2"/>
  <c r="AZ518" i="2"/>
  <c r="BA518" i="2"/>
  <c r="BB518" i="2"/>
  <c r="BC518" i="2"/>
  <c r="BD518" i="2"/>
  <c r="BE518" i="2"/>
  <c r="BF518" i="2"/>
  <c r="BG518" i="2"/>
  <c r="BH518" i="2"/>
  <c r="BI518" i="2"/>
  <c r="BJ518" i="2"/>
  <c r="BK518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W519" i="2"/>
  <c r="AX519" i="2"/>
  <c r="AY519" i="2"/>
  <c r="AZ519" i="2"/>
  <c r="BA519" i="2"/>
  <c r="BB519" i="2"/>
  <c r="BC519" i="2"/>
  <c r="BD519" i="2"/>
  <c r="BE519" i="2"/>
  <c r="BF519" i="2"/>
  <c r="BG519" i="2"/>
  <c r="BH519" i="2"/>
  <c r="BI519" i="2"/>
  <c r="BJ519" i="2"/>
  <c r="BK519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W521" i="2"/>
  <c r="AX521" i="2"/>
  <c r="AY521" i="2"/>
  <c r="AZ521" i="2"/>
  <c r="BA521" i="2"/>
  <c r="BB521" i="2"/>
  <c r="BC521" i="2"/>
  <c r="BD521" i="2"/>
  <c r="BE521" i="2"/>
  <c r="BF521" i="2"/>
  <c r="BG521" i="2"/>
  <c r="BH521" i="2"/>
  <c r="BI521" i="2"/>
  <c r="BJ521" i="2"/>
  <c r="BK521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W522" i="2"/>
  <c r="AX522" i="2"/>
  <c r="AY522" i="2"/>
  <c r="AZ522" i="2"/>
  <c r="BA522" i="2"/>
  <c r="BB522" i="2"/>
  <c r="BC522" i="2"/>
  <c r="BD522" i="2"/>
  <c r="BE522" i="2"/>
  <c r="BF522" i="2"/>
  <c r="BG522" i="2"/>
  <c r="BH522" i="2"/>
  <c r="BI522" i="2"/>
  <c r="BJ522" i="2"/>
  <c r="BK522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W523" i="2"/>
  <c r="AX523" i="2"/>
  <c r="AY523" i="2"/>
  <c r="AZ523" i="2"/>
  <c r="BA523" i="2"/>
  <c r="BB523" i="2"/>
  <c r="BC523" i="2"/>
  <c r="BD523" i="2"/>
  <c r="BE523" i="2"/>
  <c r="BF523" i="2"/>
  <c r="BG523" i="2"/>
  <c r="BH523" i="2"/>
  <c r="BI523" i="2"/>
  <c r="BJ523" i="2"/>
  <c r="BK523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W524" i="2"/>
  <c r="AX524" i="2"/>
  <c r="AY524" i="2"/>
  <c r="AZ524" i="2"/>
  <c r="BA524" i="2"/>
  <c r="BB524" i="2"/>
  <c r="BC524" i="2"/>
  <c r="BD524" i="2"/>
  <c r="BE524" i="2"/>
  <c r="BF524" i="2"/>
  <c r="BG524" i="2"/>
  <c r="BH524" i="2"/>
  <c r="BI524" i="2"/>
  <c r="BJ524" i="2"/>
  <c r="BK524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W525" i="2"/>
  <c r="AX525" i="2"/>
  <c r="AY525" i="2"/>
  <c r="AZ525" i="2"/>
  <c r="BA525" i="2"/>
  <c r="BB525" i="2"/>
  <c r="BC525" i="2"/>
  <c r="BD525" i="2"/>
  <c r="BE525" i="2"/>
  <c r="BF525" i="2"/>
  <c r="BG525" i="2"/>
  <c r="BH525" i="2"/>
  <c r="BI525" i="2"/>
  <c r="BJ525" i="2"/>
  <c r="BK525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W526" i="2"/>
  <c r="AX526" i="2"/>
  <c r="AY526" i="2"/>
  <c r="AZ526" i="2"/>
  <c r="BA526" i="2"/>
  <c r="BB526" i="2"/>
  <c r="BC526" i="2"/>
  <c r="BD526" i="2"/>
  <c r="BE526" i="2"/>
  <c r="BF526" i="2"/>
  <c r="BG526" i="2"/>
  <c r="BH526" i="2"/>
  <c r="BI526" i="2"/>
  <c r="BJ526" i="2"/>
  <c r="BK526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W527" i="2"/>
  <c r="AX527" i="2"/>
  <c r="AY527" i="2"/>
  <c r="AZ527" i="2"/>
  <c r="BA527" i="2"/>
  <c r="BB527" i="2"/>
  <c r="BC527" i="2"/>
  <c r="BD527" i="2"/>
  <c r="BE527" i="2"/>
  <c r="BF527" i="2"/>
  <c r="BG527" i="2"/>
  <c r="BH527" i="2"/>
  <c r="BI527" i="2"/>
  <c r="BJ527" i="2"/>
  <c r="BK527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W528" i="2"/>
  <c r="AX528" i="2"/>
  <c r="AY528" i="2"/>
  <c r="AZ528" i="2"/>
  <c r="BA528" i="2"/>
  <c r="BB528" i="2"/>
  <c r="BC528" i="2"/>
  <c r="BD528" i="2"/>
  <c r="BE528" i="2"/>
  <c r="BF528" i="2"/>
  <c r="BG528" i="2"/>
  <c r="BH528" i="2"/>
  <c r="BI528" i="2"/>
  <c r="BJ528" i="2"/>
  <c r="BK528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W530" i="2"/>
  <c r="AX530" i="2"/>
  <c r="AY530" i="2"/>
  <c r="AZ530" i="2"/>
  <c r="BA530" i="2"/>
  <c r="BB530" i="2"/>
  <c r="BC530" i="2"/>
  <c r="BD530" i="2"/>
  <c r="BE530" i="2"/>
  <c r="BF530" i="2"/>
  <c r="BG530" i="2"/>
  <c r="BH530" i="2"/>
  <c r="BI530" i="2"/>
  <c r="BJ530" i="2"/>
  <c r="BK530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W532" i="2"/>
  <c r="AX532" i="2"/>
  <c r="AY532" i="2"/>
  <c r="AZ532" i="2"/>
  <c r="BA532" i="2"/>
  <c r="BB532" i="2"/>
  <c r="BC532" i="2"/>
  <c r="BD532" i="2"/>
  <c r="BE532" i="2"/>
  <c r="BF532" i="2"/>
  <c r="BG532" i="2"/>
  <c r="BH532" i="2"/>
  <c r="BI532" i="2"/>
  <c r="BJ532" i="2"/>
  <c r="BK532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W533" i="2"/>
  <c r="AX533" i="2"/>
  <c r="AY533" i="2"/>
  <c r="AZ533" i="2"/>
  <c r="BA533" i="2"/>
  <c r="BB533" i="2"/>
  <c r="BC533" i="2"/>
  <c r="BD533" i="2"/>
  <c r="BE533" i="2"/>
  <c r="BF533" i="2"/>
  <c r="BG533" i="2"/>
  <c r="BH533" i="2"/>
  <c r="BI533" i="2"/>
  <c r="BJ533" i="2"/>
  <c r="BK533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W534" i="2"/>
  <c r="AX534" i="2"/>
  <c r="AY534" i="2"/>
  <c r="AZ534" i="2"/>
  <c r="BA534" i="2"/>
  <c r="BB534" i="2"/>
  <c r="BC534" i="2"/>
  <c r="BD534" i="2"/>
  <c r="BE534" i="2"/>
  <c r="BF534" i="2"/>
  <c r="BG534" i="2"/>
  <c r="BH534" i="2"/>
  <c r="BI534" i="2"/>
  <c r="BJ534" i="2"/>
  <c r="BK534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W535" i="2"/>
  <c r="AX535" i="2"/>
  <c r="AY535" i="2"/>
  <c r="AZ535" i="2"/>
  <c r="BA535" i="2"/>
  <c r="BB535" i="2"/>
  <c r="BC535" i="2"/>
  <c r="BD535" i="2"/>
  <c r="BE535" i="2"/>
  <c r="BF535" i="2"/>
  <c r="BG535" i="2"/>
  <c r="BH535" i="2"/>
  <c r="BI535" i="2"/>
  <c r="BJ535" i="2"/>
  <c r="BK535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W536" i="2"/>
  <c r="AX536" i="2"/>
  <c r="AY536" i="2"/>
  <c r="AZ536" i="2"/>
  <c r="BA536" i="2"/>
  <c r="BB536" i="2"/>
  <c r="BC536" i="2"/>
  <c r="BD536" i="2"/>
  <c r="BE536" i="2"/>
  <c r="BF536" i="2"/>
  <c r="BG536" i="2"/>
  <c r="BH536" i="2"/>
  <c r="BI536" i="2"/>
  <c r="BJ536" i="2"/>
  <c r="BK536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W537" i="2"/>
  <c r="AX537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W538" i="2"/>
  <c r="AX538" i="2"/>
  <c r="AY538" i="2"/>
  <c r="AZ538" i="2"/>
  <c r="BA538" i="2"/>
  <c r="BB538" i="2"/>
  <c r="BC538" i="2"/>
  <c r="BD538" i="2"/>
  <c r="BE538" i="2"/>
  <c r="BF538" i="2"/>
  <c r="BG538" i="2"/>
  <c r="BH538" i="2"/>
  <c r="BI538" i="2"/>
  <c r="BJ538" i="2"/>
  <c r="BK538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W539" i="2"/>
  <c r="AX539" i="2"/>
  <c r="AY539" i="2"/>
  <c r="AZ539" i="2"/>
  <c r="BA539" i="2"/>
  <c r="BB539" i="2"/>
  <c r="BC539" i="2"/>
  <c r="BD539" i="2"/>
  <c r="BE539" i="2"/>
  <c r="BF539" i="2"/>
  <c r="BG539" i="2"/>
  <c r="BH539" i="2"/>
  <c r="BI539" i="2"/>
  <c r="BJ539" i="2"/>
  <c r="BK539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W541" i="2"/>
  <c r="AX541" i="2"/>
  <c r="AY541" i="2"/>
  <c r="AZ541" i="2"/>
  <c r="BA541" i="2"/>
  <c r="BB541" i="2"/>
  <c r="BC541" i="2"/>
  <c r="BD541" i="2"/>
  <c r="BE541" i="2"/>
  <c r="BF541" i="2"/>
  <c r="BG541" i="2"/>
  <c r="BH541" i="2"/>
  <c r="BI541" i="2"/>
  <c r="BJ541" i="2"/>
  <c r="BK541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W542" i="2"/>
  <c r="AX542" i="2"/>
  <c r="AY542" i="2"/>
  <c r="AZ542" i="2"/>
  <c r="BA542" i="2"/>
  <c r="BB542" i="2"/>
  <c r="BC542" i="2"/>
  <c r="BD542" i="2"/>
  <c r="BE542" i="2"/>
  <c r="BF542" i="2"/>
  <c r="BG542" i="2"/>
  <c r="BH542" i="2"/>
  <c r="BI542" i="2"/>
  <c r="BJ542" i="2"/>
  <c r="BK542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W543" i="2"/>
  <c r="AX543" i="2"/>
  <c r="AY543" i="2"/>
  <c r="AZ543" i="2"/>
  <c r="BA543" i="2"/>
  <c r="BB543" i="2"/>
  <c r="BC543" i="2"/>
  <c r="BD543" i="2"/>
  <c r="BE543" i="2"/>
  <c r="BF543" i="2"/>
  <c r="BG543" i="2"/>
  <c r="BH543" i="2"/>
  <c r="BI543" i="2"/>
  <c r="BJ543" i="2"/>
  <c r="BK543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W544" i="2"/>
  <c r="AX544" i="2"/>
  <c r="AY544" i="2"/>
  <c r="AZ544" i="2"/>
  <c r="BA544" i="2"/>
  <c r="BB544" i="2"/>
  <c r="BC544" i="2"/>
  <c r="BD544" i="2"/>
  <c r="BE544" i="2"/>
  <c r="BF544" i="2"/>
  <c r="BG544" i="2"/>
  <c r="BH544" i="2"/>
  <c r="BI544" i="2"/>
  <c r="BJ544" i="2"/>
  <c r="BK544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W545" i="2"/>
  <c r="AX545" i="2"/>
  <c r="AY545" i="2"/>
  <c r="AZ545" i="2"/>
  <c r="BA545" i="2"/>
  <c r="BB545" i="2"/>
  <c r="BC545" i="2"/>
  <c r="BD545" i="2"/>
  <c r="BE545" i="2"/>
  <c r="BF545" i="2"/>
  <c r="BG545" i="2"/>
  <c r="BH545" i="2"/>
  <c r="BI545" i="2"/>
  <c r="BJ545" i="2"/>
  <c r="BK545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W546" i="2"/>
  <c r="AX546" i="2"/>
  <c r="AY546" i="2"/>
  <c r="AZ546" i="2"/>
  <c r="BA546" i="2"/>
  <c r="BB546" i="2"/>
  <c r="BC546" i="2"/>
  <c r="BD546" i="2"/>
  <c r="BE546" i="2"/>
  <c r="BF546" i="2"/>
  <c r="BG546" i="2"/>
  <c r="BH546" i="2"/>
  <c r="BI546" i="2"/>
  <c r="BJ546" i="2"/>
  <c r="BK546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W547" i="2"/>
  <c r="AX547" i="2"/>
  <c r="AY547" i="2"/>
  <c r="AZ547" i="2"/>
  <c r="BA547" i="2"/>
  <c r="BB547" i="2"/>
  <c r="BC547" i="2"/>
  <c r="BD547" i="2"/>
  <c r="BE547" i="2"/>
  <c r="BF547" i="2"/>
  <c r="BG547" i="2"/>
  <c r="BH547" i="2"/>
  <c r="BI547" i="2"/>
  <c r="BJ547" i="2"/>
  <c r="BK547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W549" i="2"/>
  <c r="AX549" i="2"/>
  <c r="AY549" i="2"/>
  <c r="AZ549" i="2"/>
  <c r="BA549" i="2"/>
  <c r="BB549" i="2"/>
  <c r="BC549" i="2"/>
  <c r="BD549" i="2"/>
  <c r="BE549" i="2"/>
  <c r="BF549" i="2"/>
  <c r="BG549" i="2"/>
  <c r="BH549" i="2"/>
  <c r="BI549" i="2"/>
  <c r="BJ549" i="2"/>
  <c r="BK549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W550" i="2"/>
  <c r="AX550" i="2"/>
  <c r="AY550" i="2"/>
  <c r="AZ550" i="2"/>
  <c r="BA550" i="2"/>
  <c r="BB550" i="2"/>
  <c r="BC550" i="2"/>
  <c r="BD550" i="2"/>
  <c r="BE550" i="2"/>
  <c r="BF550" i="2"/>
  <c r="BG550" i="2"/>
  <c r="BH550" i="2"/>
  <c r="BI550" i="2"/>
  <c r="BJ550" i="2"/>
  <c r="BK550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W551" i="2"/>
  <c r="AX551" i="2"/>
  <c r="AY551" i="2"/>
  <c r="AZ551" i="2"/>
  <c r="BA551" i="2"/>
  <c r="BB551" i="2"/>
  <c r="BC551" i="2"/>
  <c r="BD551" i="2"/>
  <c r="BE551" i="2"/>
  <c r="BF551" i="2"/>
  <c r="BG551" i="2"/>
  <c r="BH551" i="2"/>
  <c r="BI551" i="2"/>
  <c r="BJ551" i="2"/>
  <c r="BK551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W552" i="2"/>
  <c r="AX552" i="2"/>
  <c r="AY552" i="2"/>
  <c r="AZ552" i="2"/>
  <c r="BA552" i="2"/>
  <c r="BB552" i="2"/>
  <c r="BC552" i="2"/>
  <c r="BD552" i="2"/>
  <c r="BE552" i="2"/>
  <c r="BF552" i="2"/>
  <c r="BG552" i="2"/>
  <c r="BH552" i="2"/>
  <c r="BI552" i="2"/>
  <c r="BJ552" i="2"/>
  <c r="BK552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W553" i="2"/>
  <c r="AX553" i="2"/>
  <c r="AY553" i="2"/>
  <c r="AZ553" i="2"/>
  <c r="BA553" i="2"/>
  <c r="BB553" i="2"/>
  <c r="BC553" i="2"/>
  <c r="BD553" i="2"/>
  <c r="BE553" i="2"/>
  <c r="BF553" i="2"/>
  <c r="BG553" i="2"/>
  <c r="BH553" i="2"/>
  <c r="BI553" i="2"/>
  <c r="BJ553" i="2"/>
  <c r="BK553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W554" i="2"/>
  <c r="AX554" i="2"/>
  <c r="AY554" i="2"/>
  <c r="AZ554" i="2"/>
  <c r="BA554" i="2"/>
  <c r="BB554" i="2"/>
  <c r="BC554" i="2"/>
  <c r="BD554" i="2"/>
  <c r="BE554" i="2"/>
  <c r="BF554" i="2"/>
  <c r="BG554" i="2"/>
  <c r="BH554" i="2"/>
  <c r="BI554" i="2"/>
  <c r="BJ554" i="2"/>
  <c r="BK554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W555" i="2"/>
  <c r="AX555" i="2"/>
  <c r="AY555" i="2"/>
  <c r="AZ555" i="2"/>
  <c r="BA555" i="2"/>
  <c r="BB555" i="2"/>
  <c r="BC555" i="2"/>
  <c r="BD555" i="2"/>
  <c r="BE555" i="2"/>
  <c r="BF555" i="2"/>
  <c r="BG555" i="2"/>
  <c r="BH555" i="2"/>
  <c r="BI555" i="2"/>
  <c r="BJ555" i="2"/>
  <c r="BK555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W556" i="2"/>
  <c r="AX556" i="2"/>
  <c r="AY556" i="2"/>
  <c r="AZ556" i="2"/>
  <c r="BA556" i="2"/>
  <c r="BB556" i="2"/>
  <c r="BC556" i="2"/>
  <c r="BD556" i="2"/>
  <c r="BE556" i="2"/>
  <c r="BF556" i="2"/>
  <c r="BG556" i="2"/>
  <c r="BH556" i="2"/>
  <c r="BI556" i="2"/>
  <c r="BJ556" i="2"/>
  <c r="BK556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W557" i="2"/>
  <c r="AX557" i="2"/>
  <c r="AY557" i="2"/>
  <c r="AZ557" i="2"/>
  <c r="BA557" i="2"/>
  <c r="BB557" i="2"/>
  <c r="BC557" i="2"/>
  <c r="BD557" i="2"/>
  <c r="BE557" i="2"/>
  <c r="BF557" i="2"/>
  <c r="BG557" i="2"/>
  <c r="BH557" i="2"/>
  <c r="BI557" i="2"/>
  <c r="BJ557" i="2"/>
  <c r="BK557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W558" i="2"/>
  <c r="AX558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W563" i="2"/>
  <c r="AX563" i="2"/>
  <c r="AY563" i="2"/>
  <c r="AZ563" i="2"/>
  <c r="BA563" i="2"/>
  <c r="BB563" i="2"/>
  <c r="BC563" i="2"/>
  <c r="BD563" i="2"/>
  <c r="BE563" i="2"/>
  <c r="BF563" i="2"/>
  <c r="BG563" i="2"/>
  <c r="BH563" i="2"/>
  <c r="BI563" i="2"/>
  <c r="BJ563" i="2"/>
  <c r="BK563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W565" i="2"/>
  <c r="AX565" i="2"/>
  <c r="AY565" i="2"/>
  <c r="AZ565" i="2"/>
  <c r="BA565" i="2"/>
  <c r="BB565" i="2"/>
  <c r="BC565" i="2"/>
  <c r="BD565" i="2"/>
  <c r="BE565" i="2"/>
  <c r="BF565" i="2"/>
  <c r="BG565" i="2"/>
  <c r="BH565" i="2"/>
  <c r="BI565" i="2"/>
  <c r="BJ565" i="2"/>
  <c r="BK565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W566" i="2"/>
  <c r="AX566" i="2"/>
  <c r="AY566" i="2"/>
  <c r="AZ566" i="2"/>
  <c r="BA566" i="2"/>
  <c r="BB566" i="2"/>
  <c r="BC566" i="2"/>
  <c r="BD566" i="2"/>
  <c r="BE566" i="2"/>
  <c r="BF566" i="2"/>
  <c r="BG566" i="2"/>
  <c r="BH566" i="2"/>
  <c r="BI566" i="2"/>
  <c r="BJ566" i="2"/>
  <c r="BK566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W567" i="2"/>
  <c r="AX567" i="2"/>
  <c r="AY567" i="2"/>
  <c r="AZ567" i="2"/>
  <c r="BA567" i="2"/>
  <c r="BB567" i="2"/>
  <c r="BC567" i="2"/>
  <c r="BD567" i="2"/>
  <c r="BE567" i="2"/>
  <c r="BF567" i="2"/>
  <c r="BG567" i="2"/>
  <c r="BH567" i="2"/>
  <c r="BI567" i="2"/>
  <c r="BJ567" i="2"/>
  <c r="BK567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W568" i="2"/>
  <c r="AX568" i="2"/>
  <c r="AY568" i="2"/>
  <c r="AZ568" i="2"/>
  <c r="BA568" i="2"/>
  <c r="BB568" i="2"/>
  <c r="BC568" i="2"/>
  <c r="BD568" i="2"/>
  <c r="BE568" i="2"/>
  <c r="BF568" i="2"/>
  <c r="BG568" i="2"/>
  <c r="BH568" i="2"/>
  <c r="BI568" i="2"/>
  <c r="BJ568" i="2"/>
  <c r="BK568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W569" i="2"/>
  <c r="AX569" i="2"/>
  <c r="AY569" i="2"/>
  <c r="AZ569" i="2"/>
  <c r="BA569" i="2"/>
  <c r="BB569" i="2"/>
  <c r="BC569" i="2"/>
  <c r="BD569" i="2"/>
  <c r="BE569" i="2"/>
  <c r="BF569" i="2"/>
  <c r="BG569" i="2"/>
  <c r="BH569" i="2"/>
  <c r="BI569" i="2"/>
  <c r="BJ569" i="2"/>
  <c r="BK569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W570" i="2"/>
  <c r="AX570" i="2"/>
  <c r="AY570" i="2"/>
  <c r="AZ570" i="2"/>
  <c r="BA570" i="2"/>
  <c r="BB570" i="2"/>
  <c r="BC570" i="2"/>
  <c r="BD570" i="2"/>
  <c r="BE570" i="2"/>
  <c r="BF570" i="2"/>
  <c r="BG570" i="2"/>
  <c r="BH570" i="2"/>
  <c r="BI570" i="2"/>
  <c r="BJ570" i="2"/>
  <c r="BK570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W571" i="2"/>
  <c r="AX571" i="2"/>
  <c r="AY571" i="2"/>
  <c r="AZ571" i="2"/>
  <c r="BA571" i="2"/>
  <c r="BB571" i="2"/>
  <c r="BC571" i="2"/>
  <c r="BD571" i="2"/>
  <c r="BE571" i="2"/>
  <c r="BF571" i="2"/>
  <c r="BG571" i="2"/>
  <c r="BH571" i="2"/>
  <c r="BI571" i="2"/>
  <c r="BJ571" i="2"/>
  <c r="BK571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W572" i="2"/>
  <c r="AX572" i="2"/>
  <c r="AY572" i="2"/>
  <c r="AZ572" i="2"/>
  <c r="BA572" i="2"/>
  <c r="BB572" i="2"/>
  <c r="BC572" i="2"/>
  <c r="BD572" i="2"/>
  <c r="BE572" i="2"/>
  <c r="BF572" i="2"/>
  <c r="BG572" i="2"/>
  <c r="BH572" i="2"/>
  <c r="BI572" i="2"/>
  <c r="BJ572" i="2"/>
  <c r="BK572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W573" i="2"/>
  <c r="AX573" i="2"/>
  <c r="AY573" i="2"/>
  <c r="AZ573" i="2"/>
  <c r="BA573" i="2"/>
  <c r="BB573" i="2"/>
  <c r="BC573" i="2"/>
  <c r="BD573" i="2"/>
  <c r="BE573" i="2"/>
  <c r="BF573" i="2"/>
  <c r="BG573" i="2"/>
  <c r="BH573" i="2"/>
  <c r="BI573" i="2"/>
  <c r="BJ573" i="2"/>
  <c r="BK573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W574" i="2"/>
  <c r="AX574" i="2"/>
  <c r="AY574" i="2"/>
  <c r="AZ574" i="2"/>
  <c r="BA574" i="2"/>
  <c r="BB574" i="2"/>
  <c r="BC574" i="2"/>
  <c r="BD574" i="2"/>
  <c r="BE574" i="2"/>
  <c r="BF574" i="2"/>
  <c r="BG574" i="2"/>
  <c r="BH574" i="2"/>
  <c r="BI574" i="2"/>
  <c r="BJ574" i="2"/>
  <c r="BK574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AG577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W577" i="2"/>
  <c r="AX577" i="2"/>
  <c r="AY577" i="2"/>
  <c r="AZ577" i="2"/>
  <c r="BA577" i="2"/>
  <c r="BB577" i="2"/>
  <c r="BC577" i="2"/>
  <c r="BD577" i="2"/>
  <c r="BE577" i="2"/>
  <c r="BF577" i="2"/>
  <c r="BG577" i="2"/>
  <c r="BH577" i="2"/>
  <c r="BI577" i="2"/>
  <c r="BJ577" i="2"/>
  <c r="BK577" i="2"/>
  <c r="AG578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W578" i="2"/>
  <c r="AX578" i="2"/>
  <c r="AY578" i="2"/>
  <c r="AZ578" i="2"/>
  <c r="BA578" i="2"/>
  <c r="BB578" i="2"/>
  <c r="BC578" i="2"/>
  <c r="BD578" i="2"/>
  <c r="BE578" i="2"/>
  <c r="BF578" i="2"/>
  <c r="BG578" i="2"/>
  <c r="BH578" i="2"/>
  <c r="BI578" i="2"/>
  <c r="BJ578" i="2"/>
  <c r="BK578" i="2"/>
  <c r="AG579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W579" i="2"/>
  <c r="AX579" i="2"/>
  <c r="AY579" i="2"/>
  <c r="AZ579" i="2"/>
  <c r="BA579" i="2"/>
  <c r="BB579" i="2"/>
  <c r="BC579" i="2"/>
  <c r="BD579" i="2"/>
  <c r="BE579" i="2"/>
  <c r="BF579" i="2"/>
  <c r="BG579" i="2"/>
  <c r="BH579" i="2"/>
  <c r="BI579" i="2"/>
  <c r="BJ579" i="2"/>
  <c r="BK579" i="2"/>
  <c r="AG580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W580" i="2"/>
  <c r="AX580" i="2"/>
  <c r="AY580" i="2"/>
  <c r="AZ580" i="2"/>
  <c r="BA580" i="2"/>
  <c r="BB580" i="2"/>
  <c r="BC580" i="2"/>
  <c r="BD580" i="2"/>
  <c r="BE580" i="2"/>
  <c r="BF580" i="2"/>
  <c r="BG580" i="2"/>
  <c r="BH580" i="2"/>
  <c r="BI580" i="2"/>
  <c r="BJ580" i="2"/>
  <c r="BK580" i="2"/>
  <c r="AG581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W581" i="2"/>
  <c r="AX581" i="2"/>
  <c r="AY581" i="2"/>
  <c r="AZ581" i="2"/>
  <c r="BA581" i="2"/>
  <c r="BB581" i="2"/>
  <c r="BC581" i="2"/>
  <c r="BD581" i="2"/>
  <c r="BE581" i="2"/>
  <c r="BF581" i="2"/>
  <c r="BG581" i="2"/>
  <c r="BH581" i="2"/>
  <c r="BI581" i="2"/>
  <c r="BJ581" i="2"/>
  <c r="BK581" i="2"/>
  <c r="AG582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W582" i="2"/>
  <c r="AX582" i="2"/>
  <c r="AY582" i="2"/>
  <c r="AZ582" i="2"/>
  <c r="BA582" i="2"/>
  <c r="BB582" i="2"/>
  <c r="BC582" i="2"/>
  <c r="BD582" i="2"/>
  <c r="BE582" i="2"/>
  <c r="BF582" i="2"/>
  <c r="BG582" i="2"/>
  <c r="BH582" i="2"/>
  <c r="BI582" i="2"/>
  <c r="BJ582" i="2"/>
  <c r="BK582" i="2"/>
  <c r="AG583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W583" i="2"/>
  <c r="AX583" i="2"/>
  <c r="AY583" i="2"/>
  <c r="AZ583" i="2"/>
  <c r="BA583" i="2"/>
  <c r="BB583" i="2"/>
  <c r="BC583" i="2"/>
  <c r="BD583" i="2"/>
  <c r="BE583" i="2"/>
  <c r="BF583" i="2"/>
  <c r="BG583" i="2"/>
  <c r="BH583" i="2"/>
  <c r="BI583" i="2"/>
  <c r="BJ583" i="2"/>
  <c r="BK583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AG585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W585" i="2"/>
  <c r="AX585" i="2"/>
  <c r="AY585" i="2"/>
  <c r="AZ585" i="2"/>
  <c r="BA585" i="2"/>
  <c r="BB585" i="2"/>
  <c r="BC585" i="2"/>
  <c r="BD585" i="2"/>
  <c r="BE585" i="2"/>
  <c r="BF585" i="2"/>
  <c r="BG585" i="2"/>
  <c r="BH585" i="2"/>
  <c r="BI585" i="2"/>
  <c r="BJ585" i="2"/>
  <c r="BK585" i="2"/>
  <c r="AG586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W586" i="2"/>
  <c r="AX586" i="2"/>
  <c r="AY586" i="2"/>
  <c r="AZ586" i="2"/>
  <c r="BA586" i="2"/>
  <c r="BB586" i="2"/>
  <c r="BC586" i="2"/>
  <c r="BD586" i="2"/>
  <c r="BE586" i="2"/>
  <c r="BF586" i="2"/>
  <c r="BG586" i="2"/>
  <c r="BH586" i="2"/>
  <c r="BI586" i="2"/>
  <c r="BJ586" i="2"/>
  <c r="BK586" i="2"/>
  <c r="AG587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W587" i="2"/>
  <c r="AX587" i="2"/>
  <c r="AY587" i="2"/>
  <c r="AZ587" i="2"/>
  <c r="BA587" i="2"/>
  <c r="BB587" i="2"/>
  <c r="BC587" i="2"/>
  <c r="BD587" i="2"/>
  <c r="BE587" i="2"/>
  <c r="BF587" i="2"/>
  <c r="BG587" i="2"/>
  <c r="BH587" i="2"/>
  <c r="BI587" i="2"/>
  <c r="BJ587" i="2"/>
  <c r="BK587" i="2"/>
  <c r="AG588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W588" i="2"/>
  <c r="AX588" i="2"/>
  <c r="AY588" i="2"/>
  <c r="AZ588" i="2"/>
  <c r="BA588" i="2"/>
  <c r="BB588" i="2"/>
  <c r="BC588" i="2"/>
  <c r="BD588" i="2"/>
  <c r="BE588" i="2"/>
  <c r="BF588" i="2"/>
  <c r="BG588" i="2"/>
  <c r="BH588" i="2"/>
  <c r="BI588" i="2"/>
  <c r="BJ588" i="2"/>
  <c r="BK588" i="2"/>
  <c r="AG589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W589" i="2"/>
  <c r="AX589" i="2"/>
  <c r="AY589" i="2"/>
  <c r="AZ589" i="2"/>
  <c r="BA589" i="2"/>
  <c r="BB589" i="2"/>
  <c r="BC589" i="2"/>
  <c r="BD589" i="2"/>
  <c r="BE589" i="2"/>
  <c r="BF589" i="2"/>
  <c r="BG589" i="2"/>
  <c r="BH589" i="2"/>
  <c r="BI589" i="2"/>
  <c r="BJ589" i="2"/>
  <c r="BK589" i="2"/>
  <c r="AG590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W590" i="2"/>
  <c r="AX590" i="2"/>
  <c r="AY590" i="2"/>
  <c r="AZ590" i="2"/>
  <c r="BA590" i="2"/>
  <c r="BB590" i="2"/>
  <c r="BC590" i="2"/>
  <c r="BD590" i="2"/>
  <c r="BE590" i="2"/>
  <c r="BF590" i="2"/>
  <c r="BG590" i="2"/>
  <c r="BH590" i="2"/>
  <c r="BI590" i="2"/>
  <c r="BJ590" i="2"/>
  <c r="BK590" i="2"/>
  <c r="AG591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W591" i="2"/>
  <c r="AX591" i="2"/>
  <c r="AY591" i="2"/>
  <c r="AZ591" i="2"/>
  <c r="BA591" i="2"/>
  <c r="BB591" i="2"/>
  <c r="BC591" i="2"/>
  <c r="BD591" i="2"/>
  <c r="BE591" i="2"/>
  <c r="BF591" i="2"/>
  <c r="BG591" i="2"/>
  <c r="BH591" i="2"/>
  <c r="BI591" i="2"/>
  <c r="BJ591" i="2"/>
  <c r="BK591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AG594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W594" i="2"/>
  <c r="AX594" i="2"/>
  <c r="AY594" i="2"/>
  <c r="AZ594" i="2"/>
  <c r="BA594" i="2"/>
  <c r="BB594" i="2"/>
  <c r="BC594" i="2"/>
  <c r="BD594" i="2"/>
  <c r="BE594" i="2"/>
  <c r="BF594" i="2"/>
  <c r="BG594" i="2"/>
  <c r="BH594" i="2"/>
  <c r="BI594" i="2"/>
  <c r="BJ594" i="2"/>
  <c r="BK594" i="2"/>
  <c r="AG595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W595" i="2"/>
  <c r="AX595" i="2"/>
  <c r="AY595" i="2"/>
  <c r="AZ595" i="2"/>
  <c r="BA595" i="2"/>
  <c r="BB595" i="2"/>
  <c r="BC595" i="2"/>
  <c r="BD595" i="2"/>
  <c r="BE595" i="2"/>
  <c r="BF595" i="2"/>
  <c r="BG595" i="2"/>
  <c r="BH595" i="2"/>
  <c r="BI595" i="2"/>
  <c r="BJ595" i="2"/>
  <c r="BK595" i="2"/>
  <c r="AG596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W596" i="2"/>
  <c r="AX596" i="2"/>
  <c r="AY596" i="2"/>
  <c r="AZ596" i="2"/>
  <c r="BA596" i="2"/>
  <c r="BB596" i="2"/>
  <c r="BC596" i="2"/>
  <c r="BD596" i="2"/>
  <c r="BE596" i="2"/>
  <c r="BF596" i="2"/>
  <c r="BG596" i="2"/>
  <c r="BH596" i="2"/>
  <c r="BI596" i="2"/>
  <c r="BJ596" i="2"/>
  <c r="BK596" i="2"/>
  <c r="AG597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W597" i="2"/>
  <c r="AX597" i="2"/>
  <c r="AY597" i="2"/>
  <c r="AZ597" i="2"/>
  <c r="BA597" i="2"/>
  <c r="BB597" i="2"/>
  <c r="BC597" i="2"/>
  <c r="BD597" i="2"/>
  <c r="BE597" i="2"/>
  <c r="BF597" i="2"/>
  <c r="BG597" i="2"/>
  <c r="BH597" i="2"/>
  <c r="BI597" i="2"/>
  <c r="BJ597" i="2"/>
  <c r="BK597" i="2"/>
  <c r="AG598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W598" i="2"/>
  <c r="AX598" i="2"/>
  <c r="AY598" i="2"/>
  <c r="AZ598" i="2"/>
  <c r="BA598" i="2"/>
  <c r="BB598" i="2"/>
  <c r="BC598" i="2"/>
  <c r="BD598" i="2"/>
  <c r="BE598" i="2"/>
  <c r="BF598" i="2"/>
  <c r="BG598" i="2"/>
  <c r="BH598" i="2"/>
  <c r="BI598" i="2"/>
  <c r="BJ598" i="2"/>
  <c r="BK598" i="2"/>
  <c r="AG599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W599" i="2"/>
  <c r="AX599" i="2"/>
  <c r="AY599" i="2"/>
  <c r="AZ599" i="2"/>
  <c r="BA599" i="2"/>
  <c r="BB599" i="2"/>
  <c r="BC599" i="2"/>
  <c r="BD599" i="2"/>
  <c r="BE599" i="2"/>
  <c r="BF599" i="2"/>
  <c r="BG599" i="2"/>
  <c r="BH599" i="2"/>
  <c r="BI599" i="2"/>
  <c r="BJ599" i="2"/>
  <c r="BK599" i="2"/>
  <c r="AG600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W600" i="2"/>
  <c r="AX600" i="2"/>
  <c r="AY600" i="2"/>
  <c r="AZ600" i="2"/>
  <c r="BA600" i="2"/>
  <c r="BB600" i="2"/>
  <c r="BC600" i="2"/>
  <c r="BD600" i="2"/>
  <c r="BE600" i="2"/>
  <c r="BF600" i="2"/>
  <c r="BG600" i="2"/>
  <c r="BH600" i="2"/>
  <c r="BI600" i="2"/>
  <c r="BJ600" i="2"/>
  <c r="BK600" i="2"/>
  <c r="AG601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W601" i="2"/>
  <c r="AX601" i="2"/>
  <c r="AY601" i="2"/>
  <c r="AZ601" i="2"/>
  <c r="BA601" i="2"/>
  <c r="BB601" i="2"/>
  <c r="BC601" i="2"/>
  <c r="BD601" i="2"/>
  <c r="BE601" i="2"/>
  <c r="BF601" i="2"/>
  <c r="BG601" i="2"/>
  <c r="BH601" i="2"/>
  <c r="BI601" i="2"/>
  <c r="BJ601" i="2"/>
  <c r="BK601" i="2"/>
  <c r="AG602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W602" i="2"/>
  <c r="AX602" i="2"/>
  <c r="AY602" i="2"/>
  <c r="AZ602" i="2"/>
  <c r="BA602" i="2"/>
  <c r="BB602" i="2"/>
  <c r="BC602" i="2"/>
  <c r="BD602" i="2"/>
  <c r="BE602" i="2"/>
  <c r="BF602" i="2"/>
  <c r="BG602" i="2"/>
  <c r="BH602" i="2"/>
  <c r="BI602" i="2"/>
  <c r="BJ602" i="2"/>
  <c r="BK602" i="2"/>
  <c r="AG603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W603" i="2"/>
  <c r="AX603" i="2"/>
  <c r="AY603" i="2"/>
  <c r="AZ603" i="2"/>
  <c r="BA603" i="2"/>
  <c r="BB603" i="2"/>
  <c r="BC603" i="2"/>
  <c r="BD603" i="2"/>
  <c r="BE603" i="2"/>
  <c r="BF603" i="2"/>
  <c r="BG603" i="2"/>
  <c r="BH603" i="2"/>
  <c r="BI603" i="2"/>
  <c r="BJ603" i="2"/>
  <c r="BK603" i="2"/>
  <c r="AG604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W604" i="2"/>
  <c r="AX604" i="2"/>
  <c r="AY604" i="2"/>
  <c r="AZ604" i="2"/>
  <c r="BA604" i="2"/>
  <c r="BB604" i="2"/>
  <c r="BC604" i="2"/>
  <c r="BD604" i="2"/>
  <c r="BE604" i="2"/>
  <c r="BF604" i="2"/>
  <c r="BG604" i="2"/>
  <c r="BH604" i="2"/>
  <c r="BI604" i="2"/>
  <c r="BJ604" i="2"/>
  <c r="BK604" i="2"/>
  <c r="AG605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W605" i="2"/>
  <c r="AX605" i="2"/>
  <c r="AY605" i="2"/>
  <c r="AZ605" i="2"/>
  <c r="BA605" i="2"/>
  <c r="BB605" i="2"/>
  <c r="BC605" i="2"/>
  <c r="BD605" i="2"/>
  <c r="BE605" i="2"/>
  <c r="BF605" i="2"/>
  <c r="BG605" i="2"/>
  <c r="BH605" i="2"/>
  <c r="BI605" i="2"/>
  <c r="BJ605" i="2"/>
  <c r="BK605" i="2"/>
  <c r="AG606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W606" i="2"/>
  <c r="AX606" i="2"/>
  <c r="AY606" i="2"/>
  <c r="AZ606" i="2"/>
  <c r="BA606" i="2"/>
  <c r="BB606" i="2"/>
  <c r="BC606" i="2"/>
  <c r="BD606" i="2"/>
  <c r="BE606" i="2"/>
  <c r="BF606" i="2"/>
  <c r="BG606" i="2"/>
  <c r="BH606" i="2"/>
  <c r="BI606" i="2"/>
  <c r="BJ606" i="2"/>
  <c r="BK606" i="2"/>
  <c r="AG607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W607" i="2"/>
  <c r="AX607" i="2"/>
  <c r="AY607" i="2"/>
  <c r="AZ607" i="2"/>
  <c r="BA607" i="2"/>
  <c r="BB607" i="2"/>
  <c r="BC607" i="2"/>
  <c r="BD607" i="2"/>
  <c r="BE607" i="2"/>
  <c r="BF607" i="2"/>
  <c r="BG607" i="2"/>
  <c r="BH607" i="2"/>
  <c r="BI607" i="2"/>
  <c r="BJ607" i="2"/>
  <c r="BK607" i="2"/>
  <c r="AG608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W608" i="2"/>
  <c r="AX608" i="2"/>
  <c r="AY608" i="2"/>
  <c r="AZ608" i="2"/>
  <c r="BA608" i="2"/>
  <c r="BB608" i="2"/>
  <c r="BC608" i="2"/>
  <c r="BD608" i="2"/>
  <c r="BE608" i="2"/>
  <c r="BF608" i="2"/>
  <c r="BG608" i="2"/>
  <c r="BH608" i="2"/>
  <c r="BI608" i="2"/>
  <c r="BJ608" i="2"/>
  <c r="BK608" i="2"/>
  <c r="AG609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W609" i="2"/>
  <c r="AX609" i="2"/>
  <c r="AY609" i="2"/>
  <c r="AZ609" i="2"/>
  <c r="BA609" i="2"/>
  <c r="BB609" i="2"/>
  <c r="BC609" i="2"/>
  <c r="BD609" i="2"/>
  <c r="BE609" i="2"/>
  <c r="BF609" i="2"/>
  <c r="BG609" i="2"/>
  <c r="BH609" i="2"/>
  <c r="BI609" i="2"/>
  <c r="BJ609" i="2"/>
  <c r="BK609" i="2"/>
  <c r="AG610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W610" i="2"/>
  <c r="AX610" i="2"/>
  <c r="AY610" i="2"/>
  <c r="AZ610" i="2"/>
  <c r="BA610" i="2"/>
  <c r="BB610" i="2"/>
  <c r="BC610" i="2"/>
  <c r="BD610" i="2"/>
  <c r="BE610" i="2"/>
  <c r="BF610" i="2"/>
  <c r="BG610" i="2"/>
  <c r="BH610" i="2"/>
  <c r="BI610" i="2"/>
  <c r="BJ610" i="2"/>
  <c r="BK610" i="2"/>
  <c r="AG611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W611" i="2"/>
  <c r="AX611" i="2"/>
  <c r="AY611" i="2"/>
  <c r="AZ611" i="2"/>
  <c r="BA611" i="2"/>
  <c r="BB611" i="2"/>
  <c r="BC611" i="2"/>
  <c r="BD611" i="2"/>
  <c r="BE611" i="2"/>
  <c r="BF611" i="2"/>
  <c r="BG611" i="2"/>
  <c r="BH611" i="2"/>
  <c r="BI611" i="2"/>
  <c r="BJ611" i="2"/>
  <c r="BK611" i="2"/>
  <c r="AG612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W612" i="2"/>
  <c r="AX612" i="2"/>
  <c r="AY612" i="2"/>
  <c r="AZ612" i="2"/>
  <c r="BA612" i="2"/>
  <c r="BB612" i="2"/>
  <c r="BC612" i="2"/>
  <c r="BD612" i="2"/>
  <c r="BE612" i="2"/>
  <c r="BF612" i="2"/>
  <c r="BG612" i="2"/>
  <c r="BH612" i="2"/>
  <c r="BI612" i="2"/>
  <c r="BJ612" i="2"/>
  <c r="BK612" i="2"/>
  <c r="AG613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W613" i="2"/>
  <c r="AX613" i="2"/>
  <c r="AY613" i="2"/>
  <c r="AZ613" i="2"/>
  <c r="BA613" i="2"/>
  <c r="BB613" i="2"/>
  <c r="BC613" i="2"/>
  <c r="BD613" i="2"/>
  <c r="BE613" i="2"/>
  <c r="BF613" i="2"/>
  <c r="BG613" i="2"/>
  <c r="BH613" i="2"/>
  <c r="BI613" i="2"/>
  <c r="BJ613" i="2"/>
  <c r="BK613" i="2"/>
  <c r="AG614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W614" i="2"/>
  <c r="AX614" i="2"/>
  <c r="AY614" i="2"/>
  <c r="AZ614" i="2"/>
  <c r="BA614" i="2"/>
  <c r="BB614" i="2"/>
  <c r="BC614" i="2"/>
  <c r="BD614" i="2"/>
  <c r="BE614" i="2"/>
  <c r="BF614" i="2"/>
  <c r="BG614" i="2"/>
  <c r="BH614" i="2"/>
  <c r="BI614" i="2"/>
  <c r="BJ614" i="2"/>
  <c r="BK614" i="2"/>
  <c r="AG615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W615" i="2"/>
  <c r="AX615" i="2"/>
  <c r="AY615" i="2"/>
  <c r="AZ615" i="2"/>
  <c r="BA615" i="2"/>
  <c r="BB615" i="2"/>
  <c r="BC615" i="2"/>
  <c r="BD615" i="2"/>
  <c r="BE615" i="2"/>
  <c r="BF615" i="2"/>
  <c r="BG615" i="2"/>
  <c r="BH615" i="2"/>
  <c r="BI615" i="2"/>
  <c r="BJ615" i="2"/>
  <c r="BK615" i="2"/>
  <c r="AG616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W616" i="2"/>
  <c r="AX616" i="2"/>
  <c r="AY616" i="2"/>
  <c r="AZ616" i="2"/>
  <c r="BA616" i="2"/>
  <c r="BB616" i="2"/>
  <c r="BC616" i="2"/>
  <c r="BD616" i="2"/>
  <c r="BE616" i="2"/>
  <c r="BF616" i="2"/>
  <c r="BG616" i="2"/>
  <c r="BH616" i="2"/>
  <c r="BI616" i="2"/>
  <c r="BJ616" i="2"/>
  <c r="BK616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AG619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W619" i="2"/>
  <c r="AX619" i="2"/>
  <c r="AY619" i="2"/>
  <c r="AZ619" i="2"/>
  <c r="BA619" i="2"/>
  <c r="BB619" i="2"/>
  <c r="BC619" i="2"/>
  <c r="BD619" i="2"/>
  <c r="BE619" i="2"/>
  <c r="BF619" i="2"/>
  <c r="BG619" i="2"/>
  <c r="BH619" i="2"/>
  <c r="BI619" i="2"/>
  <c r="BJ619" i="2"/>
  <c r="BK619" i="2"/>
  <c r="AG620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W620" i="2"/>
  <c r="AX620" i="2"/>
  <c r="AY620" i="2"/>
  <c r="AZ620" i="2"/>
  <c r="BA620" i="2"/>
  <c r="BB620" i="2"/>
  <c r="BC620" i="2"/>
  <c r="BD620" i="2"/>
  <c r="BE620" i="2"/>
  <c r="BF620" i="2"/>
  <c r="BG620" i="2"/>
  <c r="BH620" i="2"/>
  <c r="BI620" i="2"/>
  <c r="BJ620" i="2"/>
  <c r="BK620" i="2"/>
  <c r="AG621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W621" i="2"/>
  <c r="AX621" i="2"/>
  <c r="AY621" i="2"/>
  <c r="AZ621" i="2"/>
  <c r="BA621" i="2"/>
  <c r="BB621" i="2"/>
  <c r="BC621" i="2"/>
  <c r="BD621" i="2"/>
  <c r="BE621" i="2"/>
  <c r="BF621" i="2"/>
  <c r="BG621" i="2"/>
  <c r="BH621" i="2"/>
  <c r="BI621" i="2"/>
  <c r="BJ621" i="2"/>
  <c r="BK621" i="2"/>
  <c r="AG622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W622" i="2"/>
  <c r="AX622" i="2"/>
  <c r="AY622" i="2"/>
  <c r="AZ622" i="2"/>
  <c r="BA622" i="2"/>
  <c r="BB622" i="2"/>
  <c r="BC622" i="2"/>
  <c r="BD622" i="2"/>
  <c r="BE622" i="2"/>
  <c r="BF622" i="2"/>
  <c r="BG622" i="2"/>
  <c r="BH622" i="2"/>
  <c r="BI622" i="2"/>
  <c r="BJ622" i="2"/>
  <c r="BK622" i="2"/>
  <c r="AG623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W623" i="2"/>
  <c r="AX623" i="2"/>
  <c r="AY623" i="2"/>
  <c r="AZ623" i="2"/>
  <c r="BA623" i="2"/>
  <c r="BB623" i="2"/>
  <c r="BC623" i="2"/>
  <c r="BD623" i="2"/>
  <c r="BE623" i="2"/>
  <c r="BF623" i="2"/>
  <c r="BG623" i="2"/>
  <c r="BH623" i="2"/>
  <c r="BI623" i="2"/>
  <c r="BJ623" i="2"/>
  <c r="BK623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AG625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W625" i="2"/>
  <c r="AX625" i="2"/>
  <c r="AY625" i="2"/>
  <c r="AZ625" i="2"/>
  <c r="BA625" i="2"/>
  <c r="BB625" i="2"/>
  <c r="BC625" i="2"/>
  <c r="BD625" i="2"/>
  <c r="BE625" i="2"/>
  <c r="BF625" i="2"/>
  <c r="BG625" i="2"/>
  <c r="BH625" i="2"/>
  <c r="BI625" i="2"/>
  <c r="BJ625" i="2"/>
  <c r="BK625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AG627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W627" i="2"/>
  <c r="AX627" i="2"/>
  <c r="AY627" i="2"/>
  <c r="AZ627" i="2"/>
  <c r="BA627" i="2"/>
  <c r="BB627" i="2"/>
  <c r="BC627" i="2"/>
  <c r="BD627" i="2"/>
  <c r="BE627" i="2"/>
  <c r="BF627" i="2"/>
  <c r="BG627" i="2"/>
  <c r="BH627" i="2"/>
  <c r="BI627" i="2"/>
  <c r="BJ627" i="2"/>
  <c r="BK627" i="2"/>
  <c r="AG628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W628" i="2"/>
  <c r="AX628" i="2"/>
  <c r="AY628" i="2"/>
  <c r="AZ628" i="2"/>
  <c r="BA628" i="2"/>
  <c r="BB628" i="2"/>
  <c r="BC628" i="2"/>
  <c r="BD628" i="2"/>
  <c r="BE628" i="2"/>
  <c r="BF628" i="2"/>
  <c r="BG628" i="2"/>
  <c r="BH628" i="2"/>
  <c r="BI628" i="2"/>
  <c r="BJ628" i="2"/>
  <c r="BK628" i="2"/>
  <c r="AG629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W629" i="2"/>
  <c r="AX629" i="2"/>
  <c r="AY629" i="2"/>
  <c r="AZ629" i="2"/>
  <c r="BA629" i="2"/>
  <c r="BB629" i="2"/>
  <c r="BC629" i="2"/>
  <c r="BD629" i="2"/>
  <c r="BE629" i="2"/>
  <c r="BF629" i="2"/>
  <c r="BG629" i="2"/>
  <c r="BH629" i="2"/>
  <c r="BI629" i="2"/>
  <c r="BJ629" i="2"/>
  <c r="BK629" i="2"/>
  <c r="AG630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W630" i="2"/>
  <c r="AX630" i="2"/>
  <c r="AY630" i="2"/>
  <c r="AZ630" i="2"/>
  <c r="BA630" i="2"/>
  <c r="BB630" i="2"/>
  <c r="BC630" i="2"/>
  <c r="BD630" i="2"/>
  <c r="BE630" i="2"/>
  <c r="BF630" i="2"/>
  <c r="BG630" i="2"/>
  <c r="BH630" i="2"/>
  <c r="BI630" i="2"/>
  <c r="BJ630" i="2"/>
  <c r="BK630" i="2"/>
  <c r="AG631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W631" i="2"/>
  <c r="AX631" i="2"/>
  <c r="AY631" i="2"/>
  <c r="AZ631" i="2"/>
  <c r="BA631" i="2"/>
  <c r="BB631" i="2"/>
  <c r="BC631" i="2"/>
  <c r="BD631" i="2"/>
  <c r="BE631" i="2"/>
  <c r="BF631" i="2"/>
  <c r="BG631" i="2"/>
  <c r="BH631" i="2"/>
  <c r="BI631" i="2"/>
  <c r="BJ631" i="2"/>
  <c r="BK631" i="2"/>
  <c r="AG632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W632" i="2"/>
  <c r="AX632" i="2"/>
  <c r="AY632" i="2"/>
  <c r="AZ632" i="2"/>
  <c r="BA632" i="2"/>
  <c r="BB632" i="2"/>
  <c r="BC632" i="2"/>
  <c r="BD632" i="2"/>
  <c r="BE632" i="2"/>
  <c r="BF632" i="2"/>
  <c r="BG632" i="2"/>
  <c r="BH632" i="2"/>
  <c r="BI632" i="2"/>
  <c r="BJ632" i="2"/>
  <c r="BK632" i="2"/>
  <c r="AW10" i="2"/>
  <c r="AW8" i="2"/>
  <c r="AW9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5" i="2"/>
  <c r="AG46" i="2"/>
  <c r="AG47" i="2"/>
  <c r="AG48" i="2"/>
  <c r="AG49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9" i="2"/>
  <c r="AG80" i="2"/>
  <c r="AG81" i="2"/>
  <c r="AG82" i="2"/>
  <c r="AG83" i="2"/>
  <c r="AG10" i="2"/>
  <c r="AG11" i="2"/>
  <c r="AG12" i="2"/>
  <c r="AG13" i="2"/>
  <c r="AG14" i="2"/>
  <c r="AG15" i="2"/>
  <c r="AG16" i="2"/>
  <c r="AG17" i="2"/>
  <c r="AG18" i="2"/>
  <c r="AG19" i="2"/>
  <c r="AG9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I11" i="2"/>
  <c r="BI12" i="2"/>
  <c r="BI13" i="2"/>
  <c r="BI23" i="2"/>
  <c r="BI25" i="2"/>
  <c r="BI29" i="2"/>
  <c r="BI30" i="2"/>
  <c r="BI33" i="2"/>
  <c r="BI34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AU8" i="2"/>
  <c r="AU4" i="2"/>
  <c r="BK4" i="2" s="1"/>
  <c r="AT4" i="2"/>
  <c r="BJ4" i="2" s="1"/>
  <c r="AR4" i="2"/>
  <c r="BH4" i="2" s="1"/>
  <c r="AS4" i="2"/>
  <c r="BI4" i="2" s="1"/>
  <c r="AO4" i="2"/>
  <c r="BE4" i="2" s="1"/>
  <c r="AP4" i="2"/>
  <c r="BF4" i="2" s="1"/>
  <c r="AQ4" i="2"/>
  <c r="BG4" i="2" s="1"/>
  <c r="AH4" i="2"/>
  <c r="AX4" i="2" s="1"/>
  <c r="AI4" i="2"/>
  <c r="AY4" i="2" s="1"/>
  <c r="AJ4" i="2"/>
  <c r="AZ4" i="2" s="1"/>
  <c r="AK4" i="2"/>
  <c r="BA4" i="2" s="1"/>
  <c r="AL4" i="2"/>
  <c r="BB4" i="2"/>
  <c r="AM4" i="2"/>
  <c r="BC4" i="2" s="1"/>
  <c r="AN4" i="2"/>
  <c r="BD4" i="2" s="1"/>
  <c r="AG4" i="2"/>
  <c r="AW4" i="2" s="1"/>
  <c r="AG8" i="2"/>
  <c r="D12" i="5"/>
  <c r="D13" i="5"/>
  <c r="D14" i="5"/>
  <c r="D15" i="5"/>
  <c r="D16" i="5"/>
  <c r="D17" i="5"/>
  <c r="D18" i="5"/>
  <c r="D11" i="5"/>
  <c r="AT8" i="2"/>
  <c r="AA46" i="4"/>
  <c r="D9" i="5"/>
  <c r="G8" i="5"/>
  <c r="D8" i="5"/>
  <c r="D6" i="5"/>
  <c r="D5" i="5"/>
  <c r="D4" i="5"/>
  <c r="E5" i="5"/>
  <c r="E9" i="5"/>
  <c r="K9" i="5" s="1"/>
  <c r="L9" i="5" s="1"/>
  <c r="E14" i="5"/>
  <c r="K14" i="5" s="1"/>
  <c r="E18" i="5"/>
  <c r="K18" i="5" s="1"/>
  <c r="E13" i="5"/>
  <c r="K13" i="5" s="1"/>
  <c r="E11" i="5"/>
  <c r="K11" i="5" s="1"/>
  <c r="E15" i="5"/>
  <c r="K15" i="5" s="1"/>
  <c r="E8" i="5"/>
  <c r="E17" i="5"/>
  <c r="K17" i="5" s="1"/>
  <c r="E12" i="5"/>
  <c r="K12" i="5" s="1"/>
  <c r="E16" i="5"/>
  <c r="K16" i="5" s="1"/>
  <c r="AI8" i="2"/>
  <c r="AM8" i="2"/>
  <c r="AQ8" i="2"/>
  <c r="AJ8" i="2"/>
  <c r="AR8" i="2"/>
  <c r="AK8" i="2"/>
  <c r="AO8" i="2"/>
  <c r="AS8" i="2"/>
  <c r="AN8" i="2"/>
  <c r="AH8" i="2"/>
  <c r="AL8" i="2"/>
  <c r="AP8" i="2"/>
  <c r="X5" i="4"/>
  <c r="X4" i="4"/>
  <c r="X7" i="4" s="1"/>
  <c r="N36" i="2" l="1"/>
  <c r="BI7" i="2"/>
  <c r="AA7" i="2" s="1"/>
  <c r="N68" i="2"/>
  <c r="N15" i="2"/>
  <c r="E24" i="5"/>
  <c r="L24" i="5" s="1"/>
  <c r="W7" i="4"/>
  <c r="T7" i="4"/>
  <c r="AP98" i="2"/>
  <c r="AK80" i="2"/>
  <c r="AI68" i="2"/>
  <c r="AP97" i="2"/>
  <c r="AP73" i="2"/>
  <c r="AN68" i="2"/>
  <c r="AL80" i="2"/>
  <c r="AK74" i="2"/>
  <c r="L11" i="5"/>
  <c r="AT91" i="2"/>
  <c r="V7" i="4"/>
  <c r="S7" i="4"/>
  <c r="AU73" i="2"/>
  <c r="AS74" i="2"/>
  <c r="AQ68" i="2"/>
  <c r="AP90" i="2"/>
  <c r="AL73" i="2"/>
  <c r="AL34" i="2"/>
  <c r="AK72" i="2"/>
  <c r="AJ96" i="2"/>
  <c r="AI96" i="2"/>
  <c r="AI38" i="2"/>
  <c r="AH83" i="2"/>
  <c r="AH34" i="2"/>
  <c r="AT68" i="2"/>
  <c r="AT80" i="2"/>
  <c r="M7" i="4"/>
  <c r="AU45" i="2"/>
  <c r="AS39" i="2"/>
  <c r="AR98" i="2"/>
  <c r="AR80" i="2"/>
  <c r="AR68" i="2"/>
  <c r="AR28" i="2"/>
  <c r="AQ83" i="2"/>
  <c r="AQ20" i="2"/>
  <c r="AP89" i="2"/>
  <c r="AP57" i="2"/>
  <c r="AP39" i="2"/>
  <c r="AP28" i="2"/>
  <c r="AP9" i="2"/>
  <c r="AO80" i="2"/>
  <c r="AO66" i="2"/>
  <c r="AO27" i="2"/>
  <c r="AO9" i="2"/>
  <c r="AN80" i="2"/>
  <c r="AN66" i="2"/>
  <c r="AN57" i="2"/>
  <c r="AN45" i="2"/>
  <c r="AN27" i="2"/>
  <c r="AM96" i="2"/>
  <c r="AM71" i="2"/>
  <c r="AM34" i="2"/>
  <c r="AM28" i="2"/>
  <c r="AM15" i="2"/>
  <c r="AL90" i="2"/>
  <c r="AL72" i="2"/>
  <c r="AL21" i="2"/>
  <c r="AL10" i="2"/>
  <c r="AK71" i="2"/>
  <c r="AK54" i="2"/>
  <c r="AK38" i="2"/>
  <c r="AJ90" i="2"/>
  <c r="AJ60" i="2"/>
  <c r="AI90" i="2"/>
  <c r="AH74" i="2"/>
  <c r="AH32" i="2"/>
  <c r="AH9" i="2"/>
  <c r="AS92" i="2"/>
  <c r="AO91" i="2"/>
  <c r="AJ89" i="2"/>
  <c r="AO97" i="2"/>
  <c r="AN97" i="2"/>
  <c r="AU92" i="2"/>
  <c r="AR84" i="2"/>
  <c r="AT76" i="2"/>
  <c r="AG77" i="2"/>
  <c r="AG76" i="2"/>
  <c r="AL91" i="2"/>
  <c r="AN98" i="2"/>
  <c r="AM98" i="2"/>
  <c r="AL98" i="2"/>
  <c r="AH90" i="2"/>
  <c r="AL97" i="2"/>
  <c r="AK98" i="2"/>
  <c r="AP92" i="2"/>
  <c r="AH98" i="2"/>
  <c r="AM97" i="2"/>
  <c r="AG78" i="2"/>
  <c r="AJ98" i="2"/>
  <c r="AI98" i="2"/>
  <c r="AG94" i="2"/>
  <c r="AT78" i="2"/>
  <c r="AS78" i="2"/>
  <c r="AQ78" i="2"/>
  <c r="AJ78" i="2"/>
  <c r="AI78" i="2"/>
  <c r="AT86" i="2"/>
  <c r="AQ92" i="2"/>
  <c r="AP84" i="2"/>
  <c r="AN84" i="2"/>
  <c r="AK78" i="2"/>
  <c r="AR78" i="2"/>
  <c r="AM94" i="2"/>
  <c r="AU78" i="2"/>
  <c r="AS86" i="2"/>
  <c r="AR76" i="2"/>
  <c r="AL78" i="2"/>
  <c r="AT92" i="2"/>
  <c r="AR92" i="2"/>
  <c r="AN78" i="2"/>
  <c r="AG86" i="2"/>
  <c r="AU94" i="2"/>
  <c r="AQ86" i="2"/>
  <c r="AP78" i="2"/>
  <c r="AS87" i="2"/>
  <c r="AL87" i="2"/>
  <c r="AQ95" i="2"/>
  <c r="AO86" i="2"/>
  <c r="AL86" i="2"/>
  <c r="AH86" i="2"/>
  <c r="AT87" i="2"/>
  <c r="AQ94" i="2"/>
  <c r="AQ79" i="2"/>
  <c r="AM87" i="2"/>
  <c r="AK95" i="2"/>
  <c r="AT95" i="2"/>
  <c r="AU87" i="2"/>
  <c r="AN86" i="2"/>
  <c r="AM86" i="2"/>
  <c r="AG87" i="2"/>
  <c r="AT94" i="2"/>
  <c r="AU86" i="2"/>
  <c r="AR86" i="2"/>
  <c r="AP87" i="2"/>
  <c r="AO78" i="2"/>
  <c r="AP86" i="2"/>
  <c r="AM78" i="2"/>
  <c r="AL79" i="2"/>
  <c r="AK86" i="2"/>
  <c r="AT71" i="2"/>
  <c r="AU64" i="2"/>
  <c r="AS91" i="2"/>
  <c r="AS11" i="2"/>
  <c r="AS20" i="2"/>
  <c r="AR77" i="2"/>
  <c r="AQ13" i="2"/>
  <c r="AP20" i="2"/>
  <c r="AO35" i="2"/>
  <c r="AN77" i="2"/>
  <c r="AN64" i="2"/>
  <c r="AM93" i="2"/>
  <c r="AH84" i="2"/>
  <c r="AG93" i="2"/>
  <c r="AG91" i="2"/>
  <c r="AG85" i="2"/>
  <c r="AG84" i="2"/>
  <c r="AT51" i="2"/>
  <c r="AT93" i="2"/>
  <c r="AT85" i="2"/>
  <c r="P7" i="4"/>
  <c r="L7" i="4"/>
  <c r="AU91" i="2"/>
  <c r="AU11" i="2"/>
  <c r="AS64" i="2"/>
  <c r="AS35" i="2"/>
  <c r="AR67" i="2"/>
  <c r="AR57" i="2"/>
  <c r="AR35" i="2"/>
  <c r="AR13" i="2"/>
  <c r="AQ85" i="2"/>
  <c r="AQ64" i="2"/>
  <c r="AQ53" i="2"/>
  <c r="AP77" i="2"/>
  <c r="AP64" i="2"/>
  <c r="AO81" i="2"/>
  <c r="AO71" i="2"/>
  <c r="AO20" i="2"/>
  <c r="AN39" i="2"/>
  <c r="AN29" i="2"/>
  <c r="AN18" i="2"/>
  <c r="AM91" i="2"/>
  <c r="AM77" i="2"/>
  <c r="AL84" i="2"/>
  <c r="AL57" i="2"/>
  <c r="AL32" i="2"/>
  <c r="AK96" i="2"/>
  <c r="AK11" i="2"/>
  <c r="AJ64" i="2"/>
  <c r="AI35" i="2"/>
  <c r="N80" i="2"/>
  <c r="L15" i="5"/>
  <c r="AT77" i="2"/>
  <c r="AT49" i="2"/>
  <c r="AT13" i="2"/>
  <c r="AT84" i="2"/>
  <c r="AU79" i="2"/>
  <c r="AU71" i="2"/>
  <c r="AU51" i="2"/>
  <c r="AU20" i="2"/>
  <c r="AS42" i="2"/>
  <c r="AS18" i="2"/>
  <c r="AR85" i="2"/>
  <c r="AR42" i="2"/>
  <c r="AQ93" i="2"/>
  <c r="AQ84" i="2"/>
  <c r="AQ71" i="2"/>
  <c r="AP96" i="2"/>
  <c r="AP85" i="2"/>
  <c r="AP51" i="2"/>
  <c r="AP27" i="2"/>
  <c r="AP18" i="2"/>
  <c r="AO96" i="2"/>
  <c r="AO57" i="2"/>
  <c r="AL96" i="2"/>
  <c r="AL71" i="2"/>
  <c r="AL20" i="2"/>
  <c r="AK77" i="2"/>
  <c r="AK42" i="2"/>
  <c r="AJ84" i="2"/>
  <c r="AI57" i="2"/>
  <c r="AI18" i="2"/>
  <c r="AH77" i="2"/>
  <c r="AT56" i="2"/>
  <c r="AT29" i="2"/>
  <c r="AT20" i="2"/>
  <c r="AT11" i="2"/>
  <c r="AU77" i="2"/>
  <c r="AU18" i="2"/>
  <c r="AS79" i="2"/>
  <c r="AS29" i="2"/>
  <c r="AR93" i="2"/>
  <c r="AR64" i="2"/>
  <c r="AR20" i="2"/>
  <c r="AQ91" i="2"/>
  <c r="AP91" i="2"/>
  <c r="AP71" i="2"/>
  <c r="AP35" i="2"/>
  <c r="AO77" i="2"/>
  <c r="AO53" i="2"/>
  <c r="AM39" i="2"/>
  <c r="AM20" i="2"/>
  <c r="AL53" i="2"/>
  <c r="AL27" i="2"/>
  <c r="AL18" i="2"/>
  <c r="AK53" i="2"/>
  <c r="AK39" i="2"/>
  <c r="AK20" i="2"/>
  <c r="AJ39" i="2"/>
  <c r="AI91" i="2"/>
  <c r="AI67" i="2"/>
  <c r="AI49" i="2"/>
  <c r="AI32" i="2"/>
  <c r="AH96" i="2"/>
  <c r="AH20" i="2"/>
  <c r="N84" i="2"/>
  <c r="L18" i="5"/>
  <c r="AT64" i="2"/>
  <c r="AT35" i="2"/>
  <c r="AT27" i="2"/>
  <c r="AT18" i="2"/>
  <c r="Y7" i="4"/>
  <c r="AU85" i="2"/>
  <c r="AU35" i="2"/>
  <c r="AS96" i="2"/>
  <c r="AS85" i="2"/>
  <c r="AS77" i="2"/>
  <c r="AS67" i="2"/>
  <c r="AS57" i="2"/>
  <c r="AS13" i="2"/>
  <c r="AR91" i="2"/>
  <c r="AR79" i="2"/>
  <c r="AR71" i="2"/>
  <c r="AR60" i="2"/>
  <c r="AR18" i="2"/>
  <c r="AQ67" i="2"/>
  <c r="AQ57" i="2"/>
  <c r="AQ35" i="2"/>
  <c r="AQ27" i="2"/>
  <c r="AO74" i="2"/>
  <c r="AO64" i="2"/>
  <c r="AO51" i="2"/>
  <c r="AN93" i="2"/>
  <c r="AN79" i="2"/>
  <c r="AN42" i="2"/>
  <c r="AM84" i="2"/>
  <c r="AL88" i="2"/>
  <c r="AL60" i="2"/>
  <c r="AL49" i="2"/>
  <c r="AK85" i="2"/>
  <c r="AI84" i="2"/>
  <c r="AI27" i="2"/>
  <c r="AH88" i="2"/>
  <c r="AH60" i="2"/>
  <c r="N48" i="2"/>
  <c r="L16" i="5"/>
  <c r="L12" i="5"/>
  <c r="AT42" i="2"/>
  <c r="AT79" i="2"/>
  <c r="AU84" i="2"/>
  <c r="AU42" i="2"/>
  <c r="AU13" i="2"/>
  <c r="AS84" i="2"/>
  <c r="AR27" i="2"/>
  <c r="AQ96" i="2"/>
  <c r="AQ77" i="2"/>
  <c r="AP88" i="2"/>
  <c r="AP79" i="2"/>
  <c r="AO84" i="2"/>
  <c r="AO60" i="2"/>
  <c r="AM47" i="2"/>
  <c r="AL23" i="2"/>
  <c r="AK32" i="2"/>
  <c r="AI60" i="2"/>
  <c r="AO13" i="2"/>
  <c r="AJ13" i="2"/>
  <c r="AM13" i="2"/>
  <c r="AL13" i="2"/>
  <c r="AI13" i="2"/>
  <c r="AK13" i="2"/>
  <c r="AP13" i="2"/>
  <c r="AN13" i="2"/>
  <c r="Y19" i="4"/>
  <c r="N28" i="2"/>
  <c r="N7" i="4"/>
  <c r="AO85" i="2"/>
  <c r="AN85" i="2"/>
  <c r="AN51" i="2"/>
  <c r="AM85" i="2"/>
  <c r="AM57" i="2"/>
  <c r="AL64" i="2"/>
  <c r="AL26" i="2"/>
  <c r="AJ79" i="2"/>
  <c r="AH92" i="2"/>
  <c r="AX7" i="2"/>
  <c r="P7" i="2" s="1"/>
  <c r="L17" i="5"/>
  <c r="AN71" i="2"/>
  <c r="AL51" i="2"/>
  <c r="AK79" i="2"/>
  <c r="AK64" i="2"/>
  <c r="AI51" i="2"/>
  <c r="AM92" i="2"/>
  <c r="AL85" i="2"/>
  <c r="AK92" i="2"/>
  <c r="BH7" i="2"/>
  <c r="Z7" i="2" s="1"/>
  <c r="AZ7" i="2"/>
  <c r="R7" i="2" s="1"/>
  <c r="AO92" i="2"/>
  <c r="AN92" i="2"/>
  <c r="AM79" i="2"/>
  <c r="AM64" i="2"/>
  <c r="AL92" i="2"/>
  <c r="AJ92" i="2"/>
  <c r="AI64" i="2"/>
  <c r="AH70" i="2"/>
  <c r="AH64" i="2"/>
  <c r="R7" i="4"/>
  <c r="N92" i="2"/>
  <c r="L14" i="5"/>
  <c r="L13" i="5"/>
  <c r="BK7" i="2"/>
  <c r="AC7" i="2" s="1"/>
  <c r="BD7" i="2"/>
  <c r="V7" i="2" s="1"/>
  <c r="BJ7" i="2"/>
  <c r="AB7" i="2" s="1"/>
  <c r="BG7" i="2"/>
  <c r="Y7" i="2" s="1"/>
  <c r="BC7" i="2"/>
  <c r="R19" i="4"/>
  <c r="BF7" i="2"/>
  <c r="BB7" i="2"/>
  <c r="O19" i="4"/>
  <c r="S19" i="4"/>
  <c r="K19" i="4"/>
  <c r="N19" i="4"/>
  <c r="L19" i="4"/>
  <c r="P19" i="4"/>
  <c r="T19" i="4"/>
  <c r="X19" i="4"/>
  <c r="V19" i="4"/>
  <c r="M19" i="4"/>
  <c r="Q19" i="4"/>
  <c r="W19" i="4"/>
  <c r="C9" i="4"/>
  <c r="BE7" i="2"/>
  <c r="AY7" i="2"/>
  <c r="AW7" i="2"/>
  <c r="BA7" i="2"/>
  <c r="U19" i="4"/>
  <c r="K7" i="4"/>
  <c r="AT63" i="2"/>
  <c r="AR44" i="2"/>
  <c r="AM63" i="2"/>
  <c r="N69" i="2"/>
  <c r="AI69" i="2"/>
  <c r="AJ69" i="2"/>
  <c r="AK69" i="2"/>
  <c r="AO69" i="2"/>
  <c r="AS69" i="2"/>
  <c r="AH69" i="2"/>
  <c r="AL69" i="2"/>
  <c r="AP69" i="2"/>
  <c r="N62" i="2"/>
  <c r="AN62" i="2"/>
  <c r="AR62" i="2"/>
  <c r="AI62" i="2"/>
  <c r="AO62" i="2"/>
  <c r="AS62" i="2"/>
  <c r="AK62" i="2"/>
  <c r="AL62" i="2"/>
  <c r="AP62" i="2"/>
  <c r="AK56" i="2"/>
  <c r="AM56" i="2"/>
  <c r="AQ56" i="2"/>
  <c r="AU56" i="2"/>
  <c r="AH56" i="2"/>
  <c r="AJ56" i="2"/>
  <c r="AN56" i="2"/>
  <c r="AR56" i="2"/>
  <c r="AI56" i="2"/>
  <c r="AO56" i="2"/>
  <c r="N49" i="2"/>
  <c r="AK49" i="2"/>
  <c r="AH49" i="2"/>
  <c r="AM49" i="2"/>
  <c r="AQ49" i="2"/>
  <c r="AU49" i="2"/>
  <c r="AN49" i="2"/>
  <c r="AR49" i="2"/>
  <c r="AK44" i="2"/>
  <c r="AT62" i="2"/>
  <c r="AS56" i="2"/>
  <c r="AR43" i="2"/>
  <c r="AP56" i="2"/>
  <c r="AM62" i="2"/>
  <c r="AL56" i="2"/>
  <c r="N76" i="2"/>
  <c r="AO76" i="2"/>
  <c r="AS76" i="2"/>
  <c r="AJ76" i="2"/>
  <c r="AL76" i="2"/>
  <c r="AP76" i="2"/>
  <c r="AI76" i="2"/>
  <c r="AM76" i="2"/>
  <c r="AQ76" i="2"/>
  <c r="AH63" i="2"/>
  <c r="AI63" i="2"/>
  <c r="N63" i="2"/>
  <c r="AU63" i="2"/>
  <c r="AN63" i="2"/>
  <c r="AR63" i="2"/>
  <c r="AO63" i="2"/>
  <c r="AS63" i="2"/>
  <c r="AG63" i="2"/>
  <c r="AT69" i="2"/>
  <c r="AU44" i="2"/>
  <c r="AN69" i="2"/>
  <c r="AH95" i="2"/>
  <c r="AI95" i="2"/>
  <c r="N95" i="2"/>
  <c r="AU95" i="2"/>
  <c r="AN95" i="2"/>
  <c r="AR95" i="2"/>
  <c r="AO95" i="2"/>
  <c r="AS95" i="2"/>
  <c r="N82" i="2"/>
  <c r="AI82" i="2"/>
  <c r="AL82" i="2"/>
  <c r="AP82" i="2"/>
  <c r="AH82" i="2"/>
  <c r="AM82" i="2"/>
  <c r="AQ82" i="2"/>
  <c r="AK82" i="2"/>
  <c r="AU82" i="2"/>
  <c r="AN82" i="2"/>
  <c r="AR82" i="2"/>
  <c r="AJ75" i="2"/>
  <c r="AK75" i="2"/>
  <c r="N75" i="2"/>
  <c r="AH75" i="2"/>
  <c r="AL75" i="2"/>
  <c r="AP75" i="2"/>
  <c r="AI75" i="2"/>
  <c r="AM75" i="2"/>
  <c r="AQ75" i="2"/>
  <c r="AJ43" i="2"/>
  <c r="AK43" i="2"/>
  <c r="N43" i="2"/>
  <c r="AH43" i="2"/>
  <c r="AL43" i="2"/>
  <c r="AP43" i="2"/>
  <c r="AI43" i="2"/>
  <c r="AM43" i="2"/>
  <c r="AQ43" i="2"/>
  <c r="AG44" i="2"/>
  <c r="AU62" i="2"/>
  <c r="AU43" i="2"/>
  <c r="AK63" i="2"/>
  <c r="AH62" i="2"/>
  <c r="N94" i="2"/>
  <c r="AN94" i="2"/>
  <c r="AR94" i="2"/>
  <c r="AI94" i="2"/>
  <c r="AO94" i="2"/>
  <c r="AS94" i="2"/>
  <c r="AH94" i="2"/>
  <c r="AK94" i="2"/>
  <c r="AL94" i="2"/>
  <c r="AP94" i="2"/>
  <c r="AK88" i="2"/>
  <c r="AM88" i="2"/>
  <c r="AQ88" i="2"/>
  <c r="AU88" i="2"/>
  <c r="AJ88" i="2"/>
  <c r="AN88" i="2"/>
  <c r="AR88" i="2"/>
  <c r="AI88" i="2"/>
  <c r="AO88" i="2"/>
  <c r="N81" i="2"/>
  <c r="AK81" i="2"/>
  <c r="AH81" i="2"/>
  <c r="AM81" i="2"/>
  <c r="AQ81" i="2"/>
  <c r="AU81" i="2"/>
  <c r="AN81" i="2"/>
  <c r="AR81" i="2"/>
  <c r="N11" i="2"/>
  <c r="AO11" i="2"/>
  <c r="AJ11" i="2"/>
  <c r="AL11" i="2"/>
  <c r="AP11" i="2"/>
  <c r="AI11" i="2"/>
  <c r="AM11" i="2"/>
  <c r="AQ11" i="2"/>
  <c r="N50" i="2"/>
  <c r="AI50" i="2"/>
  <c r="AL50" i="2"/>
  <c r="AP50" i="2"/>
  <c r="AM50" i="2"/>
  <c r="AQ50" i="2"/>
  <c r="AK50" i="2"/>
  <c r="AU50" i="2"/>
  <c r="AN50" i="2"/>
  <c r="AR50" i="2"/>
  <c r="AG43" i="2"/>
  <c r="AQ63" i="2"/>
  <c r="AP95" i="2"/>
  <c r="AP63" i="2"/>
  <c r="AO82" i="2"/>
  <c r="AO50" i="2"/>
  <c r="AN76" i="2"/>
  <c r="AM69" i="2"/>
  <c r="AL63" i="2"/>
  <c r="AK76" i="2"/>
  <c r="AJ82" i="2"/>
  <c r="AH31" i="2"/>
  <c r="AI31" i="2"/>
  <c r="N31" i="2"/>
  <c r="AU31" i="2"/>
  <c r="AN31" i="2"/>
  <c r="AR31" i="2"/>
  <c r="AO31" i="2"/>
  <c r="N17" i="2"/>
  <c r="AI17" i="2"/>
  <c r="AL17" i="2"/>
  <c r="AP17" i="2"/>
  <c r="AH17" i="2"/>
  <c r="AM17" i="2"/>
  <c r="AQ17" i="2"/>
  <c r="AS17" i="2"/>
  <c r="AK17" i="2"/>
  <c r="AU17" i="2"/>
  <c r="AN17" i="2"/>
  <c r="AR17" i="2"/>
  <c r="N44" i="2"/>
  <c r="AO44" i="2"/>
  <c r="AS44" i="2"/>
  <c r="AJ44" i="2"/>
  <c r="AH44" i="2"/>
  <c r="AL44" i="2"/>
  <c r="AP44" i="2"/>
  <c r="AI44" i="2"/>
  <c r="AM44" i="2"/>
  <c r="AQ44" i="2"/>
  <c r="AG50" i="2"/>
  <c r="AT50" i="2"/>
  <c r="AU69" i="2"/>
  <c r="AS43" i="2"/>
  <c r="AR69" i="2"/>
  <c r="AQ62" i="2"/>
  <c r="AO49" i="2"/>
  <c r="AN75" i="2"/>
  <c r="AN44" i="2"/>
  <c r="AL95" i="2"/>
  <c r="AK31" i="2"/>
  <c r="AJ81" i="2"/>
  <c r="AJ50" i="2"/>
  <c r="N37" i="2"/>
  <c r="AI37" i="2"/>
  <c r="AJ37" i="2"/>
  <c r="AK37" i="2"/>
  <c r="AO37" i="2"/>
  <c r="AS37" i="2"/>
  <c r="AL37" i="2"/>
  <c r="AP37" i="2"/>
  <c r="N30" i="2"/>
  <c r="AN30" i="2"/>
  <c r="AR30" i="2"/>
  <c r="AI30" i="2"/>
  <c r="AH30" i="2"/>
  <c r="AO30" i="2"/>
  <c r="AS30" i="2"/>
  <c r="AK30" i="2"/>
  <c r="AL30" i="2"/>
  <c r="AP30" i="2"/>
  <c r="AK23" i="2"/>
  <c r="AM23" i="2"/>
  <c r="AQ23" i="2"/>
  <c r="AS23" i="2"/>
  <c r="AU23" i="2"/>
  <c r="AJ23" i="2"/>
  <c r="AN23" i="2"/>
  <c r="AR23" i="2"/>
  <c r="AI23" i="2"/>
  <c r="AO23" i="2"/>
  <c r="N16" i="2"/>
  <c r="AK16" i="2"/>
  <c r="AH16" i="2"/>
  <c r="AM16" i="2"/>
  <c r="AQ16" i="2"/>
  <c r="AS16" i="2"/>
  <c r="AU16" i="2"/>
  <c r="AN16" i="2"/>
  <c r="AR16" i="2"/>
  <c r="N93" i="2"/>
  <c r="AI93" i="2"/>
  <c r="AJ93" i="2"/>
  <c r="AH87" i="2"/>
  <c r="AI87" i="2"/>
  <c r="N87" i="2"/>
  <c r="N61" i="2"/>
  <c r="AI61" i="2"/>
  <c r="AJ61" i="2"/>
  <c r="AH55" i="2"/>
  <c r="AI55" i="2"/>
  <c r="N55" i="2"/>
  <c r="N29" i="2"/>
  <c r="AI29" i="2"/>
  <c r="AJ29" i="2"/>
  <c r="AH22" i="2"/>
  <c r="AI22" i="2"/>
  <c r="N22" i="2"/>
  <c r="AN74" i="2"/>
  <c r="AM68" i="2"/>
  <c r="AM36" i="2"/>
  <c r="N73" i="2"/>
  <c r="AK73" i="2"/>
  <c r="AH73" i="2"/>
  <c r="AJ67" i="2"/>
  <c r="AK67" i="2"/>
  <c r="N67" i="2"/>
  <c r="AH67" i="2"/>
  <c r="N41" i="2"/>
  <c r="AK41" i="2"/>
  <c r="AH41" i="2"/>
  <c r="AJ35" i="2"/>
  <c r="AK35" i="2"/>
  <c r="N35" i="2"/>
  <c r="AH35" i="2"/>
  <c r="N26" i="2"/>
  <c r="AK26" i="2"/>
  <c r="AH26" i="2"/>
  <c r="AP93" i="2"/>
  <c r="AP61" i="2"/>
  <c r="AP29" i="2"/>
  <c r="AO87" i="2"/>
  <c r="AO55" i="2"/>
  <c r="AO22" i="2"/>
  <c r="AM67" i="2"/>
  <c r="AL93" i="2"/>
  <c r="AL61" i="2"/>
  <c r="AL29" i="2"/>
  <c r="AK93" i="2"/>
  <c r="AK61" i="2"/>
  <c r="AK29" i="2"/>
  <c r="AJ68" i="2"/>
  <c r="AJ36" i="2"/>
  <c r="AI86" i="2"/>
  <c r="AI54" i="2"/>
  <c r="AI21" i="2"/>
  <c r="AH93" i="2"/>
  <c r="N85" i="2"/>
  <c r="AI85" i="2"/>
  <c r="AJ85" i="2"/>
  <c r="AH79" i="2"/>
  <c r="AI79" i="2"/>
  <c r="N79" i="2"/>
  <c r="N72" i="2"/>
  <c r="N53" i="2"/>
  <c r="AI53" i="2"/>
  <c r="AJ53" i="2"/>
  <c r="AH47" i="2"/>
  <c r="AI47" i="2"/>
  <c r="N47" i="2"/>
  <c r="N40" i="2"/>
  <c r="N20" i="2"/>
  <c r="AI20" i="2"/>
  <c r="AJ20" i="2"/>
  <c r="AH14" i="2"/>
  <c r="AI14" i="2"/>
  <c r="N14" i="2"/>
  <c r="AQ74" i="2"/>
  <c r="AQ42" i="2"/>
  <c r="AP68" i="2"/>
  <c r="AP36" i="2"/>
  <c r="AM74" i="2"/>
  <c r="AM42" i="2"/>
  <c r="AL68" i="2"/>
  <c r="AL36" i="2"/>
  <c r="AI74" i="2"/>
  <c r="AI42" i="2"/>
  <c r="N97" i="2"/>
  <c r="AK97" i="2"/>
  <c r="AH97" i="2"/>
  <c r="AJ91" i="2"/>
  <c r="AK91" i="2"/>
  <c r="N91" i="2"/>
  <c r="N65" i="2"/>
  <c r="AK65" i="2"/>
  <c r="AH65" i="2"/>
  <c r="AJ59" i="2"/>
  <c r="AK59" i="2"/>
  <c r="N59" i="2"/>
  <c r="AH59" i="2"/>
  <c r="N33" i="2"/>
  <c r="AK33" i="2"/>
  <c r="AH33" i="2"/>
  <c r="AJ27" i="2"/>
  <c r="AK27" i="2"/>
  <c r="N27" i="2"/>
  <c r="AH27" i="2"/>
  <c r="AS93" i="2"/>
  <c r="AR87" i="2"/>
  <c r="AR55" i="2"/>
  <c r="AO93" i="2"/>
  <c r="AO61" i="2"/>
  <c r="AO29" i="2"/>
  <c r="AN87" i="2"/>
  <c r="AN55" i="2"/>
  <c r="AN22" i="2"/>
  <c r="AM73" i="2"/>
  <c r="AL67" i="2"/>
  <c r="AL35" i="2"/>
  <c r="AJ97" i="2"/>
  <c r="AJ87" i="2"/>
  <c r="AJ65" i="2"/>
  <c r="AJ55" i="2"/>
  <c r="AJ22" i="2"/>
  <c r="AI73" i="2"/>
  <c r="AI41" i="2"/>
  <c r="AI26" i="2"/>
  <c r="AH91" i="2"/>
  <c r="AH80" i="2"/>
  <c r="AH68" i="2"/>
  <c r="AH54" i="2"/>
  <c r="AH42" i="2"/>
  <c r="AH29" i="2"/>
  <c r="N77" i="2"/>
  <c r="AI77" i="2"/>
  <c r="AJ77" i="2"/>
  <c r="AH71" i="2"/>
  <c r="AI71" i="2"/>
  <c r="N71" i="2"/>
  <c r="N45" i="2"/>
  <c r="AI45" i="2"/>
  <c r="AJ45" i="2"/>
  <c r="AH39" i="2"/>
  <c r="AI39" i="2"/>
  <c r="N39" i="2"/>
  <c r="N12" i="2"/>
  <c r="AI12" i="2"/>
  <c r="AJ12" i="2"/>
  <c r="AP74" i="2"/>
  <c r="AP42" i="2"/>
  <c r="AO68" i="2"/>
  <c r="AO36" i="2"/>
  <c r="AL74" i="2"/>
  <c r="AL42" i="2"/>
  <c r="AJ86" i="2"/>
  <c r="AJ74" i="2"/>
  <c r="AJ54" i="2"/>
  <c r="AJ42" i="2"/>
  <c r="AJ21" i="2"/>
  <c r="AI40" i="2"/>
  <c r="AH78" i="2"/>
  <c r="AH66" i="2"/>
  <c r="AH53" i="2"/>
  <c r="AH13" i="2"/>
  <c r="N89" i="2"/>
  <c r="AK89" i="2"/>
  <c r="AH89" i="2"/>
  <c r="AJ83" i="2"/>
  <c r="AK83" i="2"/>
  <c r="N83" i="2"/>
  <c r="N57" i="2"/>
  <c r="AK57" i="2"/>
  <c r="AH57" i="2"/>
  <c r="AJ51" i="2"/>
  <c r="AK51" i="2"/>
  <c r="N51" i="2"/>
  <c r="AH51" i="2"/>
  <c r="N24" i="2"/>
  <c r="AK24" i="2"/>
  <c r="AH24" i="2"/>
  <c r="AJ18" i="2"/>
  <c r="AK18" i="2"/>
  <c r="N18" i="2"/>
  <c r="AH18" i="2"/>
  <c r="AH10" i="2"/>
  <c r="N10" i="2"/>
  <c r="AK10" i="2"/>
  <c r="U20" i="4" l="1"/>
  <c r="Y201" i="2"/>
  <c r="X201" i="2"/>
  <c r="O201" i="2"/>
  <c r="Q201" i="2"/>
  <c r="AC201" i="2"/>
  <c r="R201" i="2"/>
  <c r="AA201" i="2"/>
  <c r="Z201" i="2"/>
  <c r="V201" i="2"/>
  <c r="AB201" i="2"/>
  <c r="T201" i="2"/>
  <c r="W201" i="2"/>
  <c r="P201" i="2"/>
  <c r="S201" i="2"/>
  <c r="E201" i="2"/>
  <c r="U201" i="2"/>
  <c r="X20" i="4"/>
  <c r="T20" i="4"/>
  <c r="P20" i="4"/>
  <c r="R20" i="4"/>
  <c r="V20" i="4"/>
  <c r="O20" i="4"/>
  <c r="O7" i="2"/>
  <c r="T7" i="2"/>
  <c r="S7" i="2"/>
  <c r="Q7" i="2"/>
  <c r="C35" i="4"/>
  <c r="L20" i="4"/>
  <c r="X7" i="2"/>
  <c r="W7" i="2"/>
  <c r="W20" i="4"/>
  <c r="N20" i="4"/>
  <c r="U7" i="2"/>
  <c r="Q20" i="4"/>
  <c r="K20" i="4"/>
  <c r="M20" i="4"/>
  <c r="S20" i="4"/>
  <c r="Y20" i="4"/>
  <c r="AC1" i="2" l="1"/>
  <c r="AA2" i="2"/>
  <c r="W24" i="4" s="1"/>
  <c r="AB2" i="2"/>
  <c r="X24" i="4" s="1"/>
  <c r="X40" i="4" s="1"/>
  <c r="X42" i="4" s="1"/>
  <c r="O2" i="2"/>
  <c r="K58" i="4" s="1"/>
  <c r="U2" i="2"/>
  <c r="Q24" i="4" s="1"/>
  <c r="X2" i="2"/>
  <c r="W2" i="2"/>
  <c r="T2" i="2"/>
  <c r="U1" i="2"/>
  <c r="S1" i="2"/>
  <c r="V1" i="2"/>
  <c r="W1" i="2"/>
  <c r="P1" i="2"/>
  <c r="X1" i="2"/>
  <c r="Q1" i="2"/>
  <c r="Y1" i="2"/>
  <c r="AA1" i="2"/>
  <c r="O1" i="2"/>
  <c r="R1" i="2"/>
  <c r="Z1" i="2"/>
  <c r="AB1" i="2"/>
  <c r="T1" i="2"/>
  <c r="P2" i="2"/>
  <c r="V2" i="2"/>
  <c r="Z2" i="2"/>
  <c r="Y2" i="2"/>
  <c r="R2" i="2"/>
  <c r="AC2" i="2"/>
  <c r="S2" i="2"/>
  <c r="K4" i="5"/>
  <c r="F8" i="5"/>
  <c r="K8" i="5" s="1"/>
  <c r="L8" i="5" s="1"/>
  <c r="F5" i="5"/>
  <c r="K5" i="5" s="1"/>
  <c r="L5" i="5" s="1"/>
  <c r="Q2" i="2"/>
  <c r="K62" i="4" l="1"/>
  <c r="K24" i="4"/>
  <c r="K77" i="4" s="1"/>
  <c r="X34" i="4"/>
  <c r="X35" i="4"/>
  <c r="X46" i="4"/>
  <c r="X50" i="4"/>
  <c r="X26" i="4"/>
  <c r="X72" i="4" s="1"/>
  <c r="X41" i="4"/>
  <c r="X48" i="4"/>
  <c r="D3" i="3"/>
  <c r="S24" i="4"/>
  <c r="O24" i="4"/>
  <c r="Y24" i="4"/>
  <c r="N24" i="4"/>
  <c r="Q26" i="4"/>
  <c r="Q72" i="4" s="1"/>
  <c r="Q34" i="4"/>
  <c r="Q40" i="4"/>
  <c r="Q42" i="4" s="1"/>
  <c r="Q35" i="4"/>
  <c r="Q46" i="4"/>
  <c r="Q48" i="4"/>
  <c r="Q50" i="4"/>
  <c r="Q41" i="4"/>
  <c r="U24" i="4"/>
  <c r="M24" i="4"/>
  <c r="V24" i="4"/>
  <c r="L24" i="4"/>
  <c r="K25" i="5"/>
  <c r="L4" i="5"/>
  <c r="K6" i="5"/>
  <c r="T24" i="4"/>
  <c r="R24" i="4"/>
  <c r="P24" i="4"/>
  <c r="W50" i="4"/>
  <c r="W26" i="4"/>
  <c r="W46" i="4"/>
  <c r="W40" i="4"/>
  <c r="W42" i="4" s="1"/>
  <c r="W34" i="4"/>
  <c r="W41" i="4"/>
  <c r="W35" i="4"/>
  <c r="W48" i="4"/>
  <c r="K72" i="4" l="1"/>
  <c r="K66" i="4"/>
  <c r="X37" i="4"/>
  <c r="X74" i="4" s="1"/>
  <c r="X75" i="4" s="1"/>
  <c r="X77" i="4" s="1"/>
  <c r="K46" i="4"/>
  <c r="K50" i="4"/>
  <c r="K75" i="4"/>
  <c r="K54" i="4"/>
  <c r="K48" i="4"/>
  <c r="K65" i="4"/>
  <c r="K41" i="4"/>
  <c r="K67" i="4"/>
  <c r="K40" i="4"/>
  <c r="K68" i="4"/>
  <c r="K34" i="4"/>
  <c r="K42" i="4"/>
  <c r="K74" i="4"/>
  <c r="K35" i="4"/>
  <c r="K26" i="4"/>
  <c r="K57" i="4" s="1"/>
  <c r="K37" i="4"/>
  <c r="X54" i="4"/>
  <c r="X57" i="4"/>
  <c r="X61" i="4"/>
  <c r="X58" i="4"/>
  <c r="W37" i="4"/>
  <c r="W74" i="4" s="1"/>
  <c r="W75" i="4" s="1"/>
  <c r="Q54" i="4"/>
  <c r="W54" i="4"/>
  <c r="Q37" i="4"/>
  <c r="Q61" i="4" s="1"/>
  <c r="R26" i="4"/>
  <c r="R72" i="4" s="1"/>
  <c r="R41" i="4"/>
  <c r="R40" i="4"/>
  <c r="R42" i="4" s="1"/>
  <c r="R46" i="4"/>
  <c r="R35" i="4"/>
  <c r="R50" i="4"/>
  <c r="R34" i="4"/>
  <c r="R48" i="4"/>
  <c r="L26" i="4"/>
  <c r="L72" i="4" s="1"/>
  <c r="L35" i="4"/>
  <c r="L46" i="4"/>
  <c r="L34" i="4"/>
  <c r="L48" i="4"/>
  <c r="L50" i="4"/>
  <c r="L41" i="4"/>
  <c r="L40" i="4"/>
  <c r="L42" i="4" s="1"/>
  <c r="N26" i="4"/>
  <c r="N72" i="4" s="1"/>
  <c r="N50" i="4"/>
  <c r="N34" i="4"/>
  <c r="N35" i="4"/>
  <c r="N40" i="4"/>
  <c r="N42" i="4" s="1"/>
  <c r="N46" i="4"/>
  <c r="N41" i="4"/>
  <c r="N48" i="4"/>
  <c r="T35" i="4"/>
  <c r="T46" i="4"/>
  <c r="T48" i="4"/>
  <c r="T50" i="4"/>
  <c r="T41" i="4"/>
  <c r="T40" i="4"/>
  <c r="T42" i="4" s="1"/>
  <c r="T26" i="4"/>
  <c r="T34" i="4"/>
  <c r="U26" i="4"/>
  <c r="U72" i="4" s="1"/>
  <c r="U40" i="4"/>
  <c r="U42" i="4" s="1"/>
  <c r="U46" i="4"/>
  <c r="U48" i="4"/>
  <c r="U41" i="4"/>
  <c r="U34" i="4"/>
  <c r="U50" i="4"/>
  <c r="U35" i="4"/>
  <c r="S50" i="4"/>
  <c r="S41" i="4"/>
  <c r="S34" i="4"/>
  <c r="S35" i="4"/>
  <c r="S46" i="4"/>
  <c r="S40" i="4"/>
  <c r="S42" i="4" s="1"/>
  <c r="S26" i="4"/>
  <c r="S48" i="4"/>
  <c r="P46" i="4"/>
  <c r="P48" i="4"/>
  <c r="P40" i="4"/>
  <c r="P42" i="4" s="1"/>
  <c r="P26" i="4"/>
  <c r="P72" i="4" s="1"/>
  <c r="P50" i="4"/>
  <c r="P34" i="4"/>
  <c r="P35" i="4"/>
  <c r="P41" i="4"/>
  <c r="V26" i="4"/>
  <c r="V34" i="4"/>
  <c r="V35" i="4"/>
  <c r="V40" i="4"/>
  <c r="V42" i="4" s="1"/>
  <c r="V50" i="4"/>
  <c r="V46" i="4"/>
  <c r="V41" i="4"/>
  <c r="V48" i="4"/>
  <c r="Y26" i="4"/>
  <c r="Y72" i="4" s="1"/>
  <c r="Y46" i="4"/>
  <c r="Y48" i="4"/>
  <c r="Y50" i="4"/>
  <c r="Y34" i="4"/>
  <c r="Y35" i="4"/>
  <c r="Y40" i="4"/>
  <c r="Y42" i="4" s="1"/>
  <c r="Y41" i="4"/>
  <c r="L6" i="5"/>
  <c r="L7" i="5" s="1"/>
  <c r="W72" i="4"/>
  <c r="M40" i="4"/>
  <c r="M42" i="4" s="1"/>
  <c r="M46" i="4"/>
  <c r="M48" i="4"/>
  <c r="M41" i="4"/>
  <c r="M34" i="4"/>
  <c r="M50" i="4"/>
  <c r="M26" i="4"/>
  <c r="M35" i="4"/>
  <c r="O50" i="4"/>
  <c r="O34" i="4"/>
  <c r="O40" i="4"/>
  <c r="O42" i="4" s="1"/>
  <c r="O26" i="4"/>
  <c r="O46" i="4"/>
  <c r="O35" i="4"/>
  <c r="O41" i="4"/>
  <c r="O48" i="4"/>
  <c r="X62" i="4" l="1"/>
  <c r="X65" i="4" s="1"/>
  <c r="K61" i="4"/>
  <c r="K69" i="4"/>
  <c r="W61" i="4"/>
  <c r="W58" i="4"/>
  <c r="X68" i="4"/>
  <c r="W62" i="4"/>
  <c r="W68" i="4" s="1"/>
  <c r="W57" i="4"/>
  <c r="Q62" i="4"/>
  <c r="Q68" i="4" s="1"/>
  <c r="Q74" i="4"/>
  <c r="Q75" i="4" s="1"/>
  <c r="Q77" i="4" s="1"/>
  <c r="W77" i="4"/>
  <c r="L37" i="4"/>
  <c r="L62" i="4" s="1"/>
  <c r="L66" i="4" s="1"/>
  <c r="R37" i="4"/>
  <c r="R62" i="4" s="1"/>
  <c r="T37" i="4"/>
  <c r="T74" i="4" s="1"/>
  <c r="T75" i="4" s="1"/>
  <c r="M54" i="4"/>
  <c r="Q58" i="4"/>
  <c r="Q57" i="4"/>
  <c r="T54" i="4"/>
  <c r="O37" i="4"/>
  <c r="O58" i="4" s="1"/>
  <c r="S54" i="4"/>
  <c r="V37" i="4"/>
  <c r="V62" i="4" s="1"/>
  <c r="M37" i="4"/>
  <c r="M58" i="4" s="1"/>
  <c r="U54" i="4"/>
  <c r="N54" i="4"/>
  <c r="R54" i="4"/>
  <c r="N37" i="4"/>
  <c r="N74" i="4" s="1"/>
  <c r="N75" i="4" s="1"/>
  <c r="N77" i="4" s="1"/>
  <c r="O54" i="4"/>
  <c r="P37" i="4"/>
  <c r="P74" i="4" s="1"/>
  <c r="P75" i="4" s="1"/>
  <c r="P77" i="4" s="1"/>
  <c r="L54" i="4"/>
  <c r="U37" i="4"/>
  <c r="U58" i="4" s="1"/>
  <c r="Y37" i="4"/>
  <c r="Y62" i="4" s="1"/>
  <c r="Y65" i="4" s="1"/>
  <c r="Y54" i="4"/>
  <c r="V54" i="4"/>
  <c r="P54" i="4"/>
  <c r="S37" i="4"/>
  <c r="S62" i="4" s="1"/>
  <c r="S65" i="4" s="1"/>
  <c r="O72" i="4"/>
  <c r="S72" i="4"/>
  <c r="T72" i="4"/>
  <c r="M72" i="4"/>
  <c r="V72" i="4"/>
  <c r="X67" i="4" l="1"/>
  <c r="X66" i="4"/>
  <c r="L74" i="4"/>
  <c r="L75" i="4" s="1"/>
  <c r="L77" i="4" s="1"/>
  <c r="W65" i="4"/>
  <c r="W67" i="4"/>
  <c r="W66" i="4"/>
  <c r="L58" i="4"/>
  <c r="Q67" i="4"/>
  <c r="L57" i="4"/>
  <c r="L61" i="4"/>
  <c r="T62" i="4"/>
  <c r="T65" i="4" s="1"/>
  <c r="Q66" i="4"/>
  <c r="Q65" i="4"/>
  <c r="M74" i="4"/>
  <c r="M75" i="4" s="1"/>
  <c r="M77" i="4" s="1"/>
  <c r="R61" i="4"/>
  <c r="R58" i="4"/>
  <c r="R74" i="4"/>
  <c r="R75" i="4" s="1"/>
  <c r="R77" i="4" s="1"/>
  <c r="R57" i="4"/>
  <c r="S74" i="4"/>
  <c r="S75" i="4" s="1"/>
  <c r="S77" i="4" s="1"/>
  <c r="U74" i="4"/>
  <c r="U75" i="4" s="1"/>
  <c r="U77" i="4" s="1"/>
  <c r="T58" i="4"/>
  <c r="T61" i="4"/>
  <c r="Y57" i="4"/>
  <c r="T57" i="4"/>
  <c r="R65" i="4"/>
  <c r="R66" i="4"/>
  <c r="L68" i="4"/>
  <c r="U62" i="4"/>
  <c r="U65" i="4" s="1"/>
  <c r="U61" i="4"/>
  <c r="M62" i="4"/>
  <c r="M66" i="4" s="1"/>
  <c r="T77" i="4"/>
  <c r="U57" i="4"/>
  <c r="M57" i="4"/>
  <c r="Y58" i="4"/>
  <c r="M61" i="4"/>
  <c r="O62" i="4"/>
  <c r="O65" i="4" s="1"/>
  <c r="O61" i="4"/>
  <c r="O57" i="4"/>
  <c r="Y61" i="4"/>
  <c r="O74" i="4"/>
  <c r="O75" i="4" s="1"/>
  <c r="O77" i="4" s="1"/>
  <c r="V68" i="4"/>
  <c r="V61" i="4"/>
  <c r="R67" i="4"/>
  <c r="L67" i="4"/>
  <c r="V74" i="4"/>
  <c r="V75" i="4" s="1"/>
  <c r="V77" i="4" s="1"/>
  <c r="V58" i="4"/>
  <c r="V57" i="4"/>
  <c r="S61" i="4"/>
  <c r="S57" i="4"/>
  <c r="Y74" i="4"/>
  <c r="Y75" i="4" s="1"/>
  <c r="Y77" i="4" s="1"/>
  <c r="P62" i="4"/>
  <c r="P68" i="4" s="1"/>
  <c r="S58" i="4"/>
  <c r="N58" i="4"/>
  <c r="P58" i="4"/>
  <c r="N62" i="4"/>
  <c r="N65" i="4" s="1"/>
  <c r="N61" i="4"/>
  <c r="P61" i="4"/>
  <c r="N57" i="4"/>
  <c r="P57" i="4"/>
  <c r="S68" i="4"/>
  <c r="S66" i="4"/>
  <c r="Y67" i="4"/>
  <c r="V66" i="4"/>
  <c r="V65" i="4"/>
  <c r="R68" i="4"/>
  <c r="V67" i="4"/>
  <c r="S67" i="4"/>
  <c r="Y66" i="4"/>
  <c r="L65" i="4"/>
  <c r="Y68" i="4"/>
  <c r="X69" i="4" l="1"/>
  <c r="W69" i="4"/>
  <c r="T68" i="4"/>
  <c r="Q69" i="4"/>
  <c r="T67" i="4"/>
  <c r="U68" i="4"/>
  <c r="T66" i="4"/>
  <c r="P65" i="4"/>
  <c r="O66" i="4"/>
  <c r="P67" i="4"/>
  <c r="O67" i="4"/>
  <c r="R69" i="4"/>
  <c r="U67" i="4"/>
  <c r="L69" i="4"/>
  <c r="M65" i="4"/>
  <c r="M68" i="4"/>
  <c r="N67" i="4"/>
  <c r="N68" i="4"/>
  <c r="M67" i="4"/>
  <c r="P66" i="4"/>
  <c r="U66" i="4"/>
  <c r="D9" i="3"/>
  <c r="O68" i="4"/>
  <c r="L22" i="5"/>
  <c r="D6" i="3"/>
  <c r="L20" i="5"/>
  <c r="N66" i="4"/>
  <c r="S69" i="4"/>
  <c r="Y69" i="4"/>
  <c r="V69" i="4"/>
  <c r="T69" i="4" l="1"/>
  <c r="U69" i="4"/>
  <c r="L25" i="5"/>
  <c r="L27" i="5" s="1"/>
  <c r="N69" i="4"/>
  <c r="O69" i="4"/>
  <c r="M69" i="4"/>
  <c r="P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 Back Management Verein</author>
    <author>Microsoft Office-Anwender</author>
    <author>DeutscherMittelstand</author>
    <author>Thomas Arends</author>
  </authors>
  <commentList>
    <comment ref="A1" authorId="0" shapeId="0" xr:uid="{00000000-0006-0000-0200-000001000000}">
      <text>
        <r>
          <rPr>
            <sz val="9"/>
            <color rgb="FF000000"/>
            <rFont val="Segoe UI"/>
            <family val="2"/>
            <charset val="1"/>
          </rPr>
          <t xml:space="preserve">Here gets calculated (without any weight of the request) how much % of your needs are fullfilled
</t>
        </r>
        <r>
          <rPr>
            <sz val="9"/>
            <color rgb="FF000000"/>
            <rFont val="Segoe UI"/>
            <family val="2"/>
            <charset val="1"/>
          </rPr>
          <t>If you have a Knock out Criteria not met it is marked 0%</t>
        </r>
      </text>
    </comment>
    <comment ref="A2" authorId="0" shapeId="0" xr:uid="{00000000-0006-0000-0200-000002000000}">
      <text>
        <r>
          <rPr>
            <sz val="9"/>
            <color rgb="FF000000"/>
            <rFont val="Segoe UI"/>
            <family val="2"/>
            <charset val="1"/>
          </rPr>
          <t xml:space="preserve">Here gets calculated (without any weight of the request) how much % of your needs are fullfilled
</t>
        </r>
        <r>
          <rPr>
            <sz val="9"/>
            <color rgb="FF000000"/>
            <rFont val="Segoe UI"/>
            <family val="2"/>
            <charset val="1"/>
          </rPr>
          <t>If you have a Knock out Criteria not met it is marked 0%</t>
        </r>
      </text>
    </comment>
    <comment ref="A3" authorId="0" shapeId="0" xr:uid="{00000000-0006-0000-0200-000003000000}">
      <text>
        <r>
          <rPr>
            <sz val="9"/>
            <color rgb="FF000000"/>
            <rFont val="Segoe UI"/>
            <family val="2"/>
            <charset val="1"/>
          </rPr>
          <t xml:space="preserve">Please state what is a need you have.
</t>
        </r>
        <r>
          <rPr>
            <sz val="9"/>
            <color rgb="FF000000"/>
            <rFont val="Segoe UI"/>
            <family val="2"/>
            <charset val="1"/>
          </rPr>
          <t>Then fill in what Tool is having what feature</t>
        </r>
      </text>
    </comment>
    <comment ref="D3" authorId="0" shapeId="0" xr:uid="{00000000-0006-0000-0200-000004000000}">
      <text>
        <r>
          <rPr>
            <b/>
            <sz val="9"/>
            <color rgb="FF000000"/>
            <rFont val="Segoe UI"/>
            <family val="2"/>
            <charset val="1"/>
          </rPr>
          <t>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If you set an Item here as "YES" the respective Nonconformance will Make the Product Name red and set the % coverage to 0</t>
        </r>
      </text>
    </comment>
    <comment ref="A10" authorId="0" shapeId="0" xr:uid="{00000000-0006-0000-0200-000005000000}">
      <text>
        <r>
          <rPr>
            <b/>
            <sz val="9"/>
            <color rgb="FF000000"/>
            <rFont val="Segoe UI"/>
            <family val="2"/>
            <charset val="1"/>
          </rPr>
          <t>Deutscher Mittelstand: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If you want to have an open source system you need to set yes here</t>
        </r>
      </text>
    </comment>
    <comment ref="A11" authorId="0" shapeId="0" xr:uid="{00000000-0006-0000-0200-000006000000}">
      <text>
        <r>
          <rPr>
            <b/>
            <sz val="9"/>
            <color rgb="FF000000"/>
            <rFont val="Segoe UI"/>
            <family val="2"/>
            <charset val="1"/>
          </rPr>
          <t>Deutscher Mittelstand: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Some products are only Cloud based, See your IP Policies here</t>
        </r>
      </text>
    </comment>
    <comment ref="A13" authorId="1" shapeId="0" xr:uid="{00000000-0006-0000-0200-000007000000}">
      <text>
        <r>
          <rPr>
            <b/>
            <sz val="10"/>
            <color rgb="FF000000"/>
            <rFont val="Calibri"/>
            <family val="2"/>
          </rPr>
          <t>Deutscher Mittelstand: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This is one of the most important Requirements in regulated environments</t>
        </r>
      </text>
    </comment>
    <comment ref="A15" authorId="0" shapeId="0" xr:uid="{00000000-0006-0000-0200-000008000000}">
      <text>
        <r>
          <rPr>
            <b/>
            <sz val="9"/>
            <color rgb="FF000000"/>
            <rFont val="Segoe UI"/>
            <family val="2"/>
            <charset val="1"/>
          </rPr>
          <t>Deutscher Mittelstand: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Agile is nice, however not neccessarily suiting.
</t>
        </r>
        <r>
          <rPr>
            <sz val="9"/>
            <color rgb="FF000000"/>
            <rFont val="Segoe UI"/>
            <family val="2"/>
            <charset val="1"/>
          </rPr>
          <t>If you need to develop on classic V Model (ASPICE), Agile is only suitable starting at SWE.3</t>
        </r>
      </text>
    </comment>
    <comment ref="A18" authorId="0" shapeId="0" xr:uid="{00000000-0006-0000-0200-000009000000}">
      <text>
        <r>
          <rPr>
            <b/>
            <sz val="9"/>
            <color rgb="FF000000"/>
            <rFont val="Segoe UI"/>
            <family val="2"/>
            <charset val="1"/>
          </rPr>
          <t>Deutscher Mittelstand: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 lot of data can/should be handled in a Wiki.
</t>
        </r>
        <r>
          <rPr>
            <sz val="9"/>
            <color rgb="FF000000"/>
            <rFont val="Segoe UI"/>
            <family val="2"/>
            <charset val="1"/>
          </rPr>
          <t>If you need and the Tool does not have you will have to manage 2 Tools</t>
        </r>
      </text>
    </comment>
    <comment ref="A19" authorId="0" shapeId="0" xr:uid="{00000000-0006-0000-0200-00000A000000}">
      <text>
        <r>
          <rPr>
            <b/>
            <sz val="9"/>
            <color rgb="FF000000"/>
            <rFont val="Segoe UI"/>
            <family val="2"/>
            <charset val="1"/>
          </rPr>
          <t>Deutscher Mittelstand: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Find out what is acceptable response time and if the tool is still fast enough if a lot of people work on it</t>
        </r>
      </text>
    </comment>
    <comment ref="A39" authorId="1" shapeId="0" xr:uid="{00000000-0006-0000-0200-00000B000000}">
      <text>
        <r>
          <rPr>
            <b/>
            <sz val="10"/>
            <color indexed="81"/>
            <rFont val="Calibri"/>
            <family val="2"/>
          </rPr>
          <t>Deutscher Mittelstand:</t>
        </r>
        <r>
          <rPr>
            <sz val="10"/>
            <color indexed="81"/>
            <rFont val="Calibri"/>
            <family val="2"/>
          </rPr>
          <t xml:space="preserve">
Round Trip means that People can act on issues, without having access to the instance itself</t>
        </r>
      </text>
    </comment>
    <comment ref="A45" authorId="2" shapeId="0" xr:uid="{00000000-0006-0000-0200-00000C000000}">
      <text>
        <r>
          <rPr>
            <b/>
            <sz val="9"/>
            <color rgb="FF000000"/>
            <rFont val="Segoe UI"/>
            <family val="2"/>
          </rPr>
          <t>Wherever your company is located - just check if this is really existing and if it is needed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A46" authorId="2" shapeId="0" xr:uid="{00000000-0006-0000-0200-00000D000000}">
      <text>
        <r>
          <rPr>
            <b/>
            <sz val="9"/>
            <color indexed="81"/>
            <rFont val="Segoe UI"/>
            <family val="2"/>
          </rPr>
          <t>If you need an access to the system from field engineers, this is helpful</t>
        </r>
      </text>
    </comment>
    <comment ref="A47" authorId="2" shapeId="0" xr:uid="{00000000-0006-0000-0200-00000E000000}">
      <text>
        <r>
          <rPr>
            <b/>
            <sz val="9"/>
            <color indexed="81"/>
            <rFont val="Segoe UI"/>
            <family val="2"/>
          </rPr>
          <t>Just rate the GUI 
Excellent or not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 AWARE</t>
        </r>
        <r>
          <rPr>
            <sz val="9"/>
            <color indexed="81"/>
            <rFont val="Segoe UI"/>
            <family val="2"/>
          </rPr>
          <t xml:space="preserve">
Sometimes People are not happy, because they do not know</t>
        </r>
      </text>
    </comment>
    <comment ref="A48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Lean Back Management Verein:</t>
        </r>
        <r>
          <rPr>
            <sz val="9"/>
            <color indexed="81"/>
            <rFont val="Segoe UI"/>
            <family val="2"/>
          </rPr>
          <t xml:space="preserve">
Please be aware that this is adding extra workload on administration -
We suggest that you  just choose one language</t>
        </r>
      </text>
    </comment>
    <comment ref="A49" authorId="2" shapeId="0" xr:uid="{00000000-0006-0000-0200-000010000000}">
      <text>
        <r>
          <rPr>
            <b/>
            <sz val="9"/>
            <color rgb="FF000000"/>
            <rFont val="Segoe UI"/>
            <family val="2"/>
          </rPr>
          <t>You can do it in your company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A50" authorId="2" shapeId="0" xr:uid="{00000000-0006-0000-0200-000011000000}">
      <text>
        <r>
          <rPr>
            <sz val="9"/>
            <color rgb="FF000000"/>
            <rFont val="Segoe UI"/>
            <family val="2"/>
          </rPr>
          <t xml:space="preserve">This is a must have - no "out of the box system will have your specifics
</t>
        </r>
      </text>
    </comment>
    <comment ref="A52" authorId="2" shapeId="0" xr:uid="{00000000-0006-0000-0200-000012000000}">
      <text>
        <r>
          <rPr>
            <b/>
            <sz val="9"/>
            <color indexed="81"/>
            <rFont val="Segoe UI"/>
            <family val="2"/>
          </rPr>
          <t xml:space="preserve">Do you have a need to support in your local area
</t>
        </r>
        <r>
          <rPr>
            <sz val="9"/>
            <color indexed="81"/>
            <rFont val="Segoe UI"/>
            <family val="2"/>
          </rPr>
          <t>Watch out - if you are in a different timezone. If you only on morning or at night have support available this might be a desaster</t>
        </r>
      </text>
    </comment>
    <comment ref="A62" authorId="0" shapeId="0" xr:uid="{00000000-0006-0000-0200-000013000000}">
      <text>
        <r>
          <rPr>
            <b/>
            <sz val="9"/>
            <color rgb="FF000000"/>
            <rFont val="Segoe UI"/>
            <family val="2"/>
          </rPr>
          <t>Lean Back Management Verein: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Automotive OEM's usually deliver Doors Data
</t>
        </r>
      </text>
    </comment>
    <comment ref="A63" authorId="0" shapeId="0" xr:uid="{00000000-0006-0000-0200-000014000000}">
      <text>
        <r>
          <rPr>
            <b/>
            <sz val="9"/>
            <color rgb="FF000000"/>
            <rFont val="Segoe UI"/>
            <family val="2"/>
            <charset val="1"/>
          </rPr>
          <t>Lean Back Management Verein: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If you use EA you should have an integration for that</t>
        </r>
      </text>
    </comment>
    <comment ref="A65" authorId="2" shapeId="0" xr:uid="{00000000-0006-0000-0200-000015000000}">
      <text>
        <r>
          <rPr>
            <sz val="9"/>
            <color indexed="81"/>
            <rFont val="Segoe UI"/>
            <family val="2"/>
          </rPr>
          <t>If you have a client you will always need to have admin rights to install, unleass it is an MSI Package, that can be distributed
This then means additional time</t>
        </r>
      </text>
    </comment>
    <comment ref="A74" authorId="1" shapeId="0" xr:uid="{00000000-0006-0000-0200-000016000000}">
      <text>
        <r>
          <rPr>
            <b/>
            <sz val="10"/>
            <color indexed="81"/>
            <rFont val="Calibri"/>
            <family val="2"/>
          </rPr>
          <t xml:space="preserve">Deutscher Mittelstand:
</t>
        </r>
        <r>
          <rPr>
            <sz val="10"/>
            <color indexed="81"/>
            <rFont val="Calibri"/>
            <family val="2"/>
          </rPr>
          <t xml:space="preserve">You need reguary to report - if you dont have you still have manual work
</t>
        </r>
      </text>
    </comment>
    <comment ref="A76" authorId="1" shapeId="0" xr:uid="{00000000-0006-0000-0200-000017000000}">
      <text>
        <r>
          <rPr>
            <b/>
            <sz val="10"/>
            <color indexed="81"/>
            <rFont val="Calibri"/>
            <family val="2"/>
          </rPr>
          <t>Deutscher Mittelstand:</t>
        </r>
        <r>
          <rPr>
            <sz val="10"/>
            <color indexed="81"/>
            <rFont val="Calibri"/>
            <family val="2"/>
          </rPr>
          <t xml:space="preserve">
Please watch out 
This is very important
If you need Third party tools, it might be very difficut to ensure upgrading</t>
        </r>
      </text>
    </comment>
    <comment ref="BL77" authorId="3" shapeId="0" xr:uid="{38C2914C-BC10-2540-AD07-7D8AC64ABE7D}">
      <text>
        <r>
          <rPr>
            <b/>
            <sz val="10"/>
            <color rgb="FF000000"/>
            <rFont val="Tahoma"/>
            <family val="2"/>
          </rPr>
          <t>Thomas Arends: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does not free you from qualifying the tool yourself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Office-Anwender</author>
    <author>Thomas Arends</author>
    <author>DeutscherMittelstand</author>
    <author>Lean Back Management Verein</author>
  </authors>
  <commentList>
    <comment ref="A4" authorId="0" shapeId="0" xr:uid="{00000000-0006-0000-0300-000001000000}">
      <text>
        <r>
          <rPr>
            <b/>
            <sz val="10"/>
            <color rgb="FF000000"/>
            <rFont val="Calibri"/>
            <family val="2"/>
          </rPr>
          <t xml:space="preserve">Deutscher Mittelstand:
</t>
        </r>
        <r>
          <rPr>
            <sz val="10"/>
            <color rgb="FF000000"/>
            <rFont val="Calibri"/>
            <family val="2"/>
          </rPr>
          <t xml:space="preserve">This is just a number - please adapt after you know what type of server is required
</t>
        </r>
      </text>
    </comment>
    <comment ref="C9" authorId="1" shapeId="0" xr:uid="{00000000-0006-0000-0300-000002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Caclculated by data filled in below</t>
        </r>
      </text>
    </comment>
    <comment ref="A20" authorId="2" shapeId="0" xr:uid="{00000000-0006-0000-0300-000004000000}">
      <text>
        <r>
          <rPr>
            <sz val="14"/>
            <color rgb="FF000000"/>
            <rFont val="Segoe UI"/>
          </rPr>
          <t xml:space="preserve">Please fill in the quote data received - 
</t>
        </r>
        <r>
          <rPr>
            <sz val="14"/>
            <color rgb="FF000000"/>
            <rFont val="Segoe UI"/>
          </rPr>
          <t xml:space="preserve">Unless known we have used 3000 / license
</t>
        </r>
        <r>
          <rPr>
            <sz val="14"/>
            <color rgb="FF000000"/>
            <rFont val="Segoe UI"/>
          </rPr>
          <t>AS well the license type will effect the price, so for details please fill in the right value</t>
        </r>
      </text>
    </comment>
    <comment ref="A24" authorId="2" shapeId="0" xr:uid="{00000000-0006-0000-0300-000005000000}">
      <text>
        <r>
          <rPr>
            <b/>
            <sz val="14"/>
            <color rgb="FF000000"/>
            <rFont val="Segoe UI"/>
            <charset val="1"/>
          </rPr>
          <t>Deutscher Mittelstand:</t>
        </r>
        <r>
          <rPr>
            <sz val="14"/>
            <color rgb="FF000000"/>
            <rFont val="Segoe UI"/>
            <charset val="1"/>
          </rPr>
          <t xml:space="preserve">
</t>
        </r>
        <r>
          <rPr>
            <sz val="14"/>
            <color rgb="FF000000"/>
            <rFont val="Segoe UI"/>
            <charset val="1"/>
          </rPr>
          <t xml:space="preserve">is calculated 
</t>
        </r>
        <r>
          <rPr>
            <sz val="14"/>
            <color rgb="FF000000"/>
            <rFont val="Segoe UI"/>
            <charset val="1"/>
          </rPr>
          <t xml:space="preserve">License costs / %Expectations  as derived on Sheet "Criteria"
</t>
        </r>
        <r>
          <rPr>
            <sz val="14"/>
            <color rgb="FF000000"/>
            <rFont val="Segoe UI"/>
            <charset val="1"/>
          </rPr>
          <t xml:space="preserve">If a product does not meet </t>
        </r>
        <r>
          <rPr>
            <b/>
            <sz val="14"/>
            <color rgb="FF000000"/>
            <rFont val="Segoe UI"/>
            <charset val="1"/>
          </rPr>
          <t>KO</t>
        </r>
        <r>
          <rPr>
            <sz val="14"/>
            <color rgb="FF000000"/>
            <rFont val="Segoe UI"/>
            <charset val="1"/>
          </rPr>
          <t xml:space="preserve"> </t>
        </r>
        <r>
          <rPr>
            <b/>
            <sz val="14"/>
            <color rgb="FF000000"/>
            <rFont val="Segoe UI"/>
            <charset val="1"/>
          </rPr>
          <t>Kriteria</t>
        </r>
        <r>
          <rPr>
            <sz val="14"/>
            <color rgb="FF000000"/>
            <rFont val="Segoe UI"/>
            <charset val="1"/>
          </rPr>
          <t xml:space="preserve"> it is stated </t>
        </r>
        <r>
          <rPr>
            <b/>
            <sz val="14"/>
            <color rgb="FF000000"/>
            <rFont val="Segoe UI"/>
            <charset val="1"/>
          </rPr>
          <t>UNK</t>
        </r>
        <r>
          <rPr>
            <sz val="14"/>
            <color rgb="FF000000"/>
            <rFont val="Segoe UI"/>
            <charset val="1"/>
          </rPr>
          <t xml:space="preserve"> here
</t>
        </r>
        <r>
          <rPr>
            <sz val="14"/>
            <color rgb="FF000000"/>
            <rFont val="Segoe UI"/>
            <charset val="1"/>
          </rPr>
          <t>Please note that this is the First important value for Purchase</t>
        </r>
      </text>
    </comment>
    <comment ref="A27" authorId="2" shapeId="0" xr:uid="{00000000-0006-0000-0300-000006000000}">
      <text>
        <r>
          <rPr>
            <sz val="9"/>
            <color rgb="FF000000"/>
            <rFont val="Segoe UI"/>
            <family val="2"/>
            <charset val="1"/>
          </rPr>
          <t xml:space="preserve">That means, you can start right away, with workflows and Norms set: So you just need to get going.
</t>
        </r>
        <r>
          <rPr>
            <sz val="9"/>
            <color rgb="FF000000"/>
            <rFont val="Segoe UI"/>
            <family val="2"/>
            <charset val="1"/>
          </rPr>
          <t xml:space="preserve">If not add at least 30 Days for consulting
</t>
        </r>
        <r>
          <rPr>
            <sz val="9"/>
            <color rgb="FF000000"/>
            <rFont val="Segoe UI"/>
            <family val="2"/>
            <charset val="1"/>
          </rPr>
          <t xml:space="preserve">Please fill in the respective price if out of the box can be bought
</t>
        </r>
      </text>
    </comment>
    <comment ref="A31" authorId="2" shapeId="0" xr:uid="{00000000-0006-0000-0300-000007000000}">
      <text>
        <r>
          <rPr>
            <sz val="9"/>
            <color rgb="FF000000"/>
            <rFont val="Segoe UI"/>
            <family val="2"/>
            <charset val="1"/>
          </rPr>
          <t xml:space="preserve">If you want to get an ISO running, you just need to get all the data into your system.
</t>
        </r>
        <r>
          <rPr>
            <sz val="9"/>
            <color rgb="FF000000"/>
            <rFont val="Segoe UI"/>
            <family val="2"/>
            <charset val="1"/>
          </rPr>
          <t xml:space="preserve">Therefore calculate days needed to do so.
</t>
        </r>
        <r>
          <rPr>
            <b/>
            <sz val="9"/>
            <color rgb="FF000000"/>
            <rFont val="Segoe UI"/>
            <family val="2"/>
            <charset val="1"/>
          </rPr>
          <t>Minimum</t>
        </r>
        <r>
          <rPr>
            <sz val="9"/>
            <color rgb="FF000000"/>
            <rFont val="Segoe UI"/>
            <family val="2"/>
            <charset val="1"/>
          </rPr>
          <t xml:space="preserve"> is set to 20 day's</t>
        </r>
      </text>
    </comment>
    <comment ref="A32" authorId="3" shapeId="0" xr:uid="{00000000-0006-0000-0300-000008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Just an estimation</t>
        </r>
      </text>
    </comment>
    <comment ref="A33" authorId="2" shapeId="0" xr:uid="{00000000-0006-0000-0300-000009000000}">
      <text>
        <r>
          <rPr>
            <sz val="9"/>
            <color rgb="FF000000"/>
            <rFont val="Segoe UI"/>
            <family val="2"/>
            <charset val="1"/>
          </rPr>
          <t xml:space="preserve">Just Fill what is set to be the consulting Price
</t>
        </r>
      </text>
    </comment>
    <comment ref="A35" authorId="1" shapeId="0" xr:uid="{00000000-0006-0000-0300-00000A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for each 5 people is considered 1 day</t>
        </r>
      </text>
    </comment>
    <comment ref="A37" authorId="3" shapeId="0" xr:uid="{00000000-0006-0000-0300-00000B000000}">
      <text>
        <r>
          <rPr>
            <b/>
            <sz val="20"/>
            <color rgb="FF000000"/>
            <rFont val="Segoe UI"/>
            <charset val="1"/>
          </rPr>
          <t>Deutscher Mittelstand Ltd:</t>
        </r>
        <r>
          <rPr>
            <sz val="20"/>
            <color rgb="FF000000"/>
            <rFont val="Segoe UI"/>
            <charset val="1"/>
          </rPr>
          <t xml:space="preserve">
</t>
        </r>
        <r>
          <rPr>
            <sz val="20"/>
            <color rgb="FF000000"/>
            <rFont val="Segoe UI"/>
            <charset val="1"/>
          </rPr>
          <t xml:space="preserve">If the tool has the Norm integrated, the respective days from line 
</t>
        </r>
        <r>
          <rPr>
            <sz val="20"/>
            <color rgb="FF000000"/>
            <rFont val="Segoe UI"/>
            <charset val="1"/>
          </rPr>
          <t xml:space="preserve">"Minimum Consulting Days"
</t>
        </r>
        <r>
          <rPr>
            <sz val="20"/>
            <color rgb="FF000000"/>
            <rFont val="Segoe UI"/>
            <charset val="1"/>
          </rPr>
          <t xml:space="preserve">[30 days] are set to 1/3
</t>
        </r>
      </text>
    </comment>
    <comment ref="A40" authorId="3" shapeId="0" xr:uid="{00000000-0006-0000-0300-00000C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You will need to have your toolchain integrated to get the full benefit of the system.
</t>
        </r>
        <r>
          <rPr>
            <sz val="9"/>
            <color rgb="FF000000"/>
            <rFont val="Segoe UI"/>
            <family val="2"/>
            <charset val="1"/>
          </rPr>
          <t>So here is considered how many days are needed for each tool to be integrated into the ALM</t>
        </r>
      </text>
    </comment>
    <comment ref="C41" authorId="1" shapeId="0" xr:uid="{00000000-0006-0000-0300-00000D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Please carefully check that for each tool</t>
        </r>
      </text>
    </comment>
    <comment ref="A45" authorId="3" shapeId="0" xr:uid="{00000000-0006-0000-0300-00000E000000}">
      <text>
        <r>
          <rPr>
            <sz val="18"/>
            <color rgb="FF000000"/>
            <rFont val="Segoe UI"/>
            <charset val="1"/>
          </rPr>
          <t xml:space="preserve">Just check that you as well include the internal costs as welstaff have to be trained etc. 
</t>
        </r>
        <r>
          <rPr>
            <sz val="18"/>
            <color rgb="FF000000"/>
            <rFont val="Segoe UI"/>
            <charset val="1"/>
          </rPr>
          <t>This is the most omitted part!</t>
        </r>
      </text>
    </comment>
    <comment ref="C45" authorId="1" shapeId="0" xr:uid="{00000000-0006-0000-0300-00000F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this Value is later on used everywhere for calculation, but can be corrected</t>
        </r>
      </text>
    </comment>
    <comment ref="A46" authorId="3" shapeId="0" xr:uid="{00000000-0006-0000-0300-000010000000}">
      <text>
        <r>
          <rPr>
            <sz val="14"/>
            <color rgb="FF000000"/>
            <rFont val="Segoe UI"/>
            <charset val="1"/>
          </rPr>
          <t xml:space="preserve">Expected Hours per Template to be created.
</t>
        </r>
        <r>
          <rPr>
            <sz val="14"/>
            <color rgb="FF000000"/>
            <rFont val="Segoe UI"/>
            <charset val="1"/>
          </rPr>
          <t xml:space="preserve">If out of the Box ISO - Calculated at 50%
</t>
        </r>
        <r>
          <rPr>
            <sz val="14"/>
            <color rgb="FF000000"/>
            <rFont val="Segoe UI"/>
            <charset val="1"/>
          </rPr>
          <t xml:space="preserve">
</t>
        </r>
        <r>
          <rPr>
            <sz val="14"/>
            <color rgb="FF000000"/>
            <rFont val="Segoe UI"/>
            <charset val="1"/>
          </rPr>
          <t xml:space="preserve">Please note that in order to adapt you will need the Template Stakeholder to be sitting together and make decisions. 
</t>
        </r>
        <r>
          <rPr>
            <sz val="14"/>
            <color rgb="FF000000"/>
            <rFont val="Segoe UI"/>
            <charset val="1"/>
          </rPr>
          <t>As to our experience 10 h / Template is minimumust as 10 People will decide</t>
        </r>
      </text>
    </comment>
    <comment ref="B46" authorId="3" shapeId="0" xr:uid="{00000000-0006-0000-0300-000011000000}">
      <text>
        <r>
          <rPr>
            <b/>
            <sz val="14"/>
            <color rgb="FF000000"/>
            <rFont val="Segoe UI"/>
            <charset val="1"/>
          </rPr>
          <t>Deutscher Mittelstand:</t>
        </r>
        <r>
          <rPr>
            <sz val="14"/>
            <color rgb="FF000000"/>
            <rFont val="Segoe UI"/>
            <charset val="1"/>
          </rPr>
          <t xml:space="preserve">
</t>
        </r>
        <r>
          <rPr>
            <sz val="14"/>
            <color rgb="FF000000"/>
            <rFont val="Segoe UI"/>
            <charset val="1"/>
          </rPr>
          <t xml:space="preserve">% of  of time to make a template if "Out of the box" is used. 
</t>
        </r>
        <r>
          <rPr>
            <sz val="14"/>
            <color rgb="FF000000"/>
            <rFont val="Segoe UI"/>
            <charset val="1"/>
          </rPr>
          <t>100 means no reduction 0 full reduction</t>
        </r>
      </text>
    </comment>
    <comment ref="A48" authorId="3" shapeId="0" xr:uid="{00000000-0006-0000-0300-000012000000}">
      <text>
        <r>
          <rPr>
            <b/>
            <sz val="14"/>
            <color rgb="FF000000"/>
            <rFont val="Segoe UI"/>
          </rPr>
          <t>Deutscher Mittelstand Ltd:</t>
        </r>
        <r>
          <rPr>
            <sz val="14"/>
            <color rgb="FF000000"/>
            <rFont val="Segoe UI"/>
          </rPr>
          <t xml:space="preserve">
</t>
        </r>
        <r>
          <rPr>
            <sz val="14"/>
            <color rgb="FF000000"/>
            <rFont val="Segoe UI"/>
          </rPr>
          <t xml:space="preserve">Similar to Templates
</t>
        </r>
        <r>
          <rPr>
            <sz val="14"/>
            <color rgb="FF000000"/>
            <rFont val="Segoe UI"/>
          </rPr>
          <t>Please note that Process adaption is typically a VERY long action - please do not underestimate</t>
        </r>
      </text>
    </comment>
    <comment ref="B48" authorId="1" shapeId="0" xr:uid="{00000000-0006-0000-0300-000013000000}">
      <text>
        <r>
          <rPr>
            <b/>
            <sz val="12"/>
            <color rgb="FF000000"/>
            <rFont val="Calibri"/>
            <family val="2"/>
          </rPr>
          <t xml:space="preserve">Deutscher Mittelstand:
</t>
        </r>
        <r>
          <rPr>
            <b/>
            <sz val="12"/>
            <color rgb="FF000000"/>
            <rFont val="Calibri"/>
            <family val="2"/>
          </rPr>
          <t xml:space="preserve">% of  of time to make a template if "Out of the box" is used. 
</t>
        </r>
        <r>
          <rPr>
            <b/>
            <sz val="12"/>
            <color rgb="FF000000"/>
            <rFont val="Calibri"/>
            <family val="2"/>
          </rPr>
          <t>100 means no reduction 0 full reduction</t>
        </r>
      </text>
    </comment>
    <comment ref="A50" authorId="3" shapeId="0" xr:uid="{00000000-0006-0000-0300-000014000000}">
      <text>
        <r>
          <rPr>
            <sz val="18"/>
            <color rgb="FF000000"/>
            <rFont val="Segoe UI"/>
          </rPr>
          <t xml:space="preserve">Every concerned staff will need to be trained internally - Please adapt according to your company
</t>
        </r>
        <r>
          <rPr>
            <sz val="18"/>
            <color rgb="FF000000"/>
            <rFont val="Segoe UI"/>
          </rPr>
          <t>We suggest in total 1 week / Person, distributed over several month</t>
        </r>
      </text>
    </comment>
    <comment ref="A56" authorId="1" shapeId="0" xr:uid="{00000000-0006-0000-0300-000015000000}">
      <text>
        <r>
          <rPr>
            <b/>
            <sz val="14"/>
            <color rgb="FF000000"/>
            <rFont val="Calibri"/>
            <family val="2"/>
          </rPr>
          <t>Thomas Arends:</t>
        </r>
        <r>
          <rPr>
            <sz val="14"/>
            <color rgb="FF000000"/>
            <rFont val="Calibri"/>
            <family val="2"/>
          </rPr>
          <t xml:space="preserve">
</t>
        </r>
        <r>
          <rPr>
            <sz val="14"/>
            <color rgb="FF000000"/>
            <rFont val="Calibri"/>
            <family val="2"/>
          </rPr>
          <t>These are the costs just by NUMBER - no Value given</t>
        </r>
      </text>
    </comment>
    <comment ref="A57" authorId="3" shapeId="0" xr:uid="{00000000-0006-0000-0300-000016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is calculated 
</t>
        </r>
        <r>
          <rPr>
            <b/>
            <sz val="9"/>
            <color rgb="FF000000"/>
            <rFont val="Segoe UI"/>
            <family val="2"/>
          </rPr>
          <t xml:space="preserve">Tool costs / %Expectations 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as derived on Sheet "Criteria"</t>
        </r>
      </text>
    </comment>
    <comment ref="A58" authorId="3" shapeId="0" xr:uid="{00000000-0006-0000-0300-000017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Without consideration to your company needs</t>
        </r>
      </text>
    </comment>
    <comment ref="A60" authorId="3" shapeId="0" xr:uid="{00000000-0006-0000-0300-000018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Note that Products that have a KO, do not show up with numbers here</t>
        </r>
      </text>
    </comment>
    <comment ref="A61" authorId="1" shapeId="0" xr:uid="{00000000-0006-0000-0300-000019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This is the real costs in comparuison to estimation</t>
        </r>
      </text>
    </comment>
    <comment ref="A74" authorId="1" shapeId="0" xr:uid="{00000000-0006-0000-0300-00001A000000}">
      <text>
        <r>
          <rPr>
            <b/>
            <sz val="10"/>
            <color rgb="FF000000"/>
            <rFont val="Calibri"/>
            <family val="2"/>
          </rPr>
          <t>Thomas Arends: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30% is distributed to all -please adapt in case of need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An adaption of a release costs money - this is considered here.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74" authorId="1" shapeId="0" xr:uid="{00000000-0006-0000-0300-00001B000000}">
      <text>
        <r>
          <rPr>
            <b/>
            <sz val="12"/>
            <color rgb="FF000000"/>
            <rFont val="Calibri"/>
            <family val="2"/>
          </rPr>
          <t>Thomas Arends: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considered 30% of adaption cost as standard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 Back Management Verein</author>
    <author>DeutscherMittelstand</author>
    <author>Thomas Arends</author>
  </authors>
  <commentList>
    <comment ref="B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Lean Back Management Verein:</t>
        </r>
        <r>
          <rPr>
            <sz val="9"/>
            <color indexed="81"/>
            <rFont val="Segoe UI"/>
            <family val="2"/>
          </rPr>
          <t xml:space="preserve">
The current value -
Typically lower than in the future</t>
        </r>
      </text>
    </comment>
    <comment ref="K3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>Check current payments you do or estimate average costs per project</t>
        </r>
      </text>
    </comment>
    <comment ref="L3" authorId="0" shapeId="0" xr:uid="{00000000-0006-0000-0400-000003000000}">
      <text>
        <r>
          <rPr>
            <b/>
            <sz val="9"/>
            <color rgb="FF000000"/>
            <rFont val="Segoe UI"/>
            <family val="2"/>
          </rPr>
          <t>Lean Back Management Verein: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Please do it in a very low expectation. 
</t>
        </r>
        <r>
          <rPr>
            <sz val="9"/>
            <color rgb="FF000000"/>
            <rFont val="Segoe UI"/>
            <family val="2"/>
          </rPr>
          <t xml:space="preserve">Easier to say I made it than to justify not achieved
</t>
        </r>
      </text>
    </comment>
    <comment ref="A4" authorId="0" shapeId="0" xr:uid="{00000000-0006-0000-0400-000004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This is an estimation unless you have already KPI for effectiveness</t>
        </r>
      </text>
    </comment>
    <comment ref="E4" authorId="0" shapeId="0" xr:uid="{00000000-0006-0000-0400-000005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Use your current settings of internal costs / Is a carry over from Page Financial aspect</t>
        </r>
      </text>
    </comment>
    <comment ref="F4" authorId="0" shapeId="0" xr:uid="{00000000-0006-0000-0400-000006000000}">
      <text>
        <r>
          <rPr>
            <b/>
            <sz val="9"/>
            <color rgb="FF000000"/>
            <rFont val="Segoe UI"/>
            <family val="2"/>
            <charset val="1"/>
          </rPr>
          <t>Lean Back Management Verein: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Carry over from Page Financial aspect.
</t>
        </r>
        <r>
          <rPr>
            <i/>
            <u/>
            <sz val="9"/>
            <color rgb="FF000000"/>
            <rFont val="Segoe UI"/>
            <family val="2"/>
            <charset val="1"/>
          </rPr>
          <t>Can be Changed</t>
        </r>
      </text>
    </comment>
    <comment ref="A5" authorId="0" shapeId="0" xr:uid="{00000000-0006-0000-0400-000007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This is as well an estimation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Average time used in Task Force</t>
        </r>
      </text>
    </comment>
    <comment ref="A6" authorId="0" shapeId="0" xr:uid="{00000000-0006-0000-0400-000008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Please state here the average % of Project time spent on correction of errors</t>
        </r>
      </text>
    </comment>
    <comment ref="K6" authorId="0" shapeId="0" xr:uid="{00000000-0006-0000-0400-000009000000}">
      <text>
        <r>
          <rPr>
            <b/>
            <sz val="9"/>
            <color rgb="FF000000"/>
            <rFont val="Segoe UI"/>
            <family val="2"/>
            <charset val="1"/>
          </rPr>
          <t>Lean Back Management Verein: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This is  a Waste Factor - is shows the improvement potential</t>
        </r>
      </text>
    </comment>
    <comment ref="L7" authorId="0" shapeId="0" xr:uid="{00000000-0006-0000-0400-00000A000000}">
      <text>
        <r>
          <rPr>
            <b/>
            <sz val="9"/>
            <color rgb="FF000000"/>
            <rFont val="Segoe UI"/>
            <family val="2"/>
          </rPr>
          <t>Lean Back Management Verein: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Please adapt in case of need</t>
        </r>
      </text>
    </comment>
    <comment ref="A8" authorId="0" shapeId="0" xr:uid="{00000000-0006-0000-0400-00000B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Watch out that here you have to include all the time usually used in any reporting to Managment.
</t>
        </r>
        <r>
          <rPr>
            <sz val="9"/>
            <color rgb="FF000000"/>
            <rFont val="Segoe UI"/>
            <family val="2"/>
            <charset val="1"/>
          </rPr>
          <t xml:space="preserve">Check out that for the future wyou will have the data at your fingertipps
</t>
        </r>
        <r>
          <rPr>
            <sz val="9"/>
            <color rgb="FF000000"/>
            <rFont val="Segoe UI"/>
            <family val="2"/>
            <charset val="1"/>
          </rPr>
          <t xml:space="preserve">Reporting time calculated by weekly needs
</t>
        </r>
      </text>
    </comment>
    <comment ref="A9" authorId="0" shapeId="0" xr:uid="{00000000-0006-0000-0400-00000C000000}">
      <text>
        <r>
          <rPr>
            <b/>
            <sz val="9"/>
            <color rgb="FF000000"/>
            <rFont val="Segoe UI"/>
            <family val="2"/>
            <charset val="1"/>
          </rPr>
          <t>Deutscher Mittelstand Ltd: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Once a year
</t>
        </r>
        <r>
          <rPr>
            <sz val="9"/>
            <color rgb="FF000000"/>
            <rFont val="Segoe UI"/>
            <family val="2"/>
            <charset val="1"/>
          </rPr>
          <t>Watch out - here current should be higher than Future</t>
        </r>
      </text>
    </comment>
    <comment ref="A20" authorId="0" shapeId="0" xr:uid="{00000000-0006-0000-0400-00000D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Selected the cheapest tool</t>
        </r>
      </text>
    </comment>
    <comment ref="E23" authorId="2" shapeId="0" xr:uid="{1E146FD7-F781-A14A-9F3C-7372CC0B5BB4}">
      <text>
        <r>
          <rPr>
            <b/>
            <sz val="10"/>
            <color rgb="FF000000"/>
            <rFont val="Tahoma"/>
            <family val="2"/>
          </rPr>
          <t>Thomas Arends: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What are the costs of a Tool admin (in comparison to a normal staff)</t>
        </r>
      </text>
    </comment>
    <comment ref="A24" authorId="0" shapeId="0" xr:uid="{00000000-0006-0000-0400-00000E000000}">
      <text>
        <r>
          <rPr>
            <b/>
            <sz val="9"/>
            <color rgb="FF000000"/>
            <rFont val="Segoe UI"/>
            <family val="2"/>
          </rPr>
          <t>Deutscher Mittelstand Ltd: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For maintenance and upholding.
</t>
        </r>
        <r>
          <rPr>
            <sz val="9"/>
            <color rgb="FF000000"/>
            <rFont val="Segoe UI"/>
            <family val="2"/>
          </rPr>
          <t>Please check and add how many people you need in order to adminster the system</t>
        </r>
      </text>
    </comment>
    <comment ref="E24" authorId="0" shapeId="0" xr:uid="{00000000-0006-0000-0400-00000F000000}">
      <text>
        <r>
          <rPr>
            <b/>
            <sz val="9"/>
            <color rgb="FF000000"/>
            <rFont val="Segoe UI"/>
            <family val="2"/>
            <charset val="1"/>
          </rPr>
          <t>Lean Back Management Verein: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Average Yearly Income</t>
        </r>
      </text>
    </comment>
  </commentList>
</comments>
</file>

<file path=xl/sharedStrings.xml><?xml version="1.0" encoding="utf-8"?>
<sst xmlns="http://schemas.openxmlformats.org/spreadsheetml/2006/main" count="3763" uniqueCount="324">
  <si>
    <t>Features</t>
  </si>
  <si>
    <t>Jira</t>
  </si>
  <si>
    <t>Hansoft</t>
  </si>
  <si>
    <t>Serena</t>
  </si>
  <si>
    <t>CollabNet</t>
  </si>
  <si>
    <t>Seapine</t>
  </si>
  <si>
    <t>Project planning</t>
  </si>
  <si>
    <t>Portfolio planning</t>
  </si>
  <si>
    <t>Risk management</t>
  </si>
  <si>
    <t>Epic support</t>
  </si>
  <si>
    <t>Task management</t>
  </si>
  <si>
    <t>Defect management</t>
  </si>
  <si>
    <t>Test Management</t>
  </si>
  <si>
    <t>Test planning</t>
  </si>
  <si>
    <t>Advanced reporting</t>
  </si>
  <si>
    <t>LDAP support</t>
  </si>
  <si>
    <t>Multi-site support</t>
  </si>
  <si>
    <t>Multilingual support</t>
  </si>
  <si>
    <t>Native tablet support</t>
  </si>
  <si>
    <t>Micro Focus Borland</t>
  </si>
  <si>
    <t>IBM Rational</t>
  </si>
  <si>
    <t>Support multiple methodologies</t>
  </si>
  <si>
    <t>Requirement traceability</t>
  </si>
  <si>
    <t>On/Off line specification authoring</t>
  </si>
  <si>
    <t>Test case Management</t>
  </si>
  <si>
    <t>Annual Support</t>
  </si>
  <si>
    <t>Knowledge Repository</t>
  </si>
  <si>
    <t>1st Year Support</t>
  </si>
  <si>
    <t>PTC Integrity</t>
  </si>
  <si>
    <t>Polarion</t>
  </si>
  <si>
    <t>Element-based access rights</t>
  </si>
  <si>
    <t>Dashboards</t>
  </si>
  <si>
    <t>Baselining / Recovery</t>
  </si>
  <si>
    <t>Variants Management</t>
  </si>
  <si>
    <t>Bi-Directional DOORS Rational 9.x Link</t>
  </si>
  <si>
    <t>Bi-Directional Enterprise Architect Link</t>
  </si>
  <si>
    <t>Bi-Directional IBM Rhapsody Link</t>
  </si>
  <si>
    <t>Templatemanagement</t>
  </si>
  <si>
    <t>Multi-User Editing</t>
  </si>
  <si>
    <t>CodeBeamer</t>
  </si>
  <si>
    <t>Local Support</t>
  </si>
  <si>
    <t>PREEvision</t>
  </si>
  <si>
    <t>QA Systems Jama</t>
  </si>
  <si>
    <t>Round-Trip Defects</t>
  </si>
  <si>
    <t>Round-Trip Tickets</t>
  </si>
  <si>
    <t>Round-Trip Requirements</t>
  </si>
  <si>
    <t>DECISION Possibilities</t>
  </si>
  <si>
    <t>Yes</t>
  </si>
  <si>
    <t>No</t>
  </si>
  <si>
    <t>Exchange with suppliers</t>
  </si>
  <si>
    <t>Document Export ( Word, PDF, Excel)</t>
  </si>
  <si>
    <t>Process Modelling</t>
  </si>
  <si>
    <t>Installable on Own Server</t>
  </si>
  <si>
    <t>Local Language support</t>
  </si>
  <si>
    <t>Business Support</t>
  </si>
  <si>
    <t>Access Rights per Role</t>
  </si>
  <si>
    <t>Open API to integrate to tools</t>
  </si>
  <si>
    <t>Licenses needed</t>
  </si>
  <si>
    <t>Expected Consulting Costs / Day</t>
  </si>
  <si>
    <t>Total Costs in regards to expectation</t>
  </si>
  <si>
    <t>Total License costs (T€)</t>
  </si>
  <si>
    <t>Server Costs</t>
  </si>
  <si>
    <t>Number of Servers</t>
  </si>
  <si>
    <t>Total Server costs</t>
  </si>
  <si>
    <t>Other costs (I.e. Staging Server)</t>
  </si>
  <si>
    <t>Total Costs weighted</t>
  </si>
  <si>
    <t>Total Consulting costs</t>
  </si>
  <si>
    <t>Number of Tools to integrate</t>
  </si>
  <si>
    <t>Total cost (by number)</t>
  </si>
  <si>
    <t>Development Needs</t>
  </si>
  <si>
    <t>IT Needs</t>
  </si>
  <si>
    <t>Hardware needs</t>
  </si>
  <si>
    <t>Mechanical Needs</t>
  </si>
  <si>
    <t>Other</t>
  </si>
  <si>
    <t>Max Fulfillment</t>
  </si>
  <si>
    <t>Smallest price weighted</t>
  </si>
  <si>
    <t>Smalles Price not weighted</t>
  </si>
  <si>
    <r>
      <t xml:space="preserve">Handling / GUI </t>
    </r>
    <r>
      <rPr>
        <b/>
        <sz val="10"/>
        <color theme="1"/>
        <rFont val="Trebuchet MS"/>
        <family val="2"/>
      </rPr>
      <t>(Excellent?)</t>
    </r>
  </si>
  <si>
    <t>Support V Modell development</t>
  </si>
  <si>
    <t>Local Language GUI</t>
  </si>
  <si>
    <t>Supports Automotive development</t>
  </si>
  <si>
    <t>Local administration &amp; configuration possible</t>
  </si>
  <si>
    <t>Performance speed sufficient</t>
  </si>
  <si>
    <t>HP Quality Center</t>
  </si>
  <si>
    <t xml:space="preserve">Vector Toolchain </t>
  </si>
  <si>
    <t>Import/Export Autosar XML</t>
  </si>
  <si>
    <t>Internal Costs</t>
  </si>
  <si>
    <t>Process adaption (32 Processes)</t>
  </si>
  <si>
    <t>Tool Costs</t>
  </si>
  <si>
    <t>Total costs including internal costs</t>
  </si>
  <si>
    <t>Items that are considered</t>
  </si>
  <si>
    <t xml:space="preserve">Current </t>
  </si>
  <si>
    <t>Future</t>
  </si>
  <si>
    <t>Difference</t>
  </si>
  <si>
    <t>Current Cost / hour / Person</t>
  </si>
  <si>
    <t>Numers / People 
in that action</t>
  </si>
  <si>
    <t>Average time / project in Month</t>
  </si>
  <si>
    <t>Weeks / month</t>
  </si>
  <si>
    <t>Days / week</t>
  </si>
  <si>
    <t>Hours / day</t>
  </si>
  <si>
    <t>Current costs</t>
  </si>
  <si>
    <t xml:space="preserve">Future </t>
  </si>
  <si>
    <t>Development time (effectiveness)</t>
  </si>
  <si>
    <t xml:space="preserve">Task force </t>
  </si>
  <si>
    <t>Quality improvement
Correction costs</t>
  </si>
  <si>
    <t>Saving on reduced correction</t>
  </si>
  <si>
    <t>Reporting time</t>
  </si>
  <si>
    <t>Audit preparation time</t>
  </si>
  <si>
    <t>Customer Satisfaction</t>
  </si>
  <si>
    <t>Increased reputation</t>
  </si>
  <si>
    <t>Criteria Page</t>
  </si>
  <si>
    <t>Tools</t>
  </si>
  <si>
    <t>Stakeholdes for decision</t>
  </si>
  <si>
    <t>Agile Development</t>
  </si>
  <si>
    <t>Round Trip Tasks</t>
  </si>
  <si>
    <t>Needed?</t>
  </si>
  <si>
    <t>Need Features / Existing Features</t>
  </si>
  <si>
    <t>% Coverage of your needs of your needs</t>
  </si>
  <si>
    <t>Server Adminstration  by local IT</t>
  </si>
  <si>
    <t>Field Based access Rights</t>
  </si>
  <si>
    <t>Status Based access Rights</t>
  </si>
  <si>
    <t>100% full feature Web-Frontend</t>
  </si>
  <si>
    <t>Matlab/Simulink integration</t>
  </si>
  <si>
    <t>Financial aspect Page</t>
  </si>
  <si>
    <t>How many Templates</t>
  </si>
  <si>
    <t>How many Processes</t>
  </si>
  <si>
    <t xml:space="preserve">Total cost </t>
  </si>
  <si>
    <t>Reduction through "out of the Box"</t>
  </si>
  <si>
    <t>Full ALM Tool</t>
  </si>
  <si>
    <t>Other Item 1</t>
  </si>
  <si>
    <t>Other Item 2</t>
  </si>
  <si>
    <t>Other Item 3</t>
  </si>
  <si>
    <t>Other Item 4</t>
  </si>
  <si>
    <t>Other Item 5</t>
  </si>
  <si>
    <t>Other Item 6</t>
  </si>
  <si>
    <t>Benefit Calculation</t>
  </si>
  <si>
    <t>Invest</t>
  </si>
  <si>
    <t>Lists of all Features, we found that are to be considered neccessary
If you want more criteria, please insert them.
Extra Lines provieded</t>
  </si>
  <si>
    <t xml:space="preserve">Please select the Tools you consider worth looking at and ask the vendor to provide you the statement in regards to the criteria </t>
  </si>
  <si>
    <t xml:space="preserve">       Is a KO Criteria</t>
  </si>
  <si>
    <t>KO Criteria</t>
  </si>
  <si>
    <t>Please involve all stakeholders in that decision and determine wether they have a need for a feature or not
The moment you mark an Item Neccessary, the line will change colour
Nonconformances will be marked YELLOW</t>
  </si>
  <si>
    <r>
      <t xml:space="preserve">If you mark an item as a KO Criteria and the respective tool does not fulfill your requirement, the Name of the tool will be marked </t>
    </r>
    <r>
      <rPr>
        <b/>
        <sz val="11"/>
        <color rgb="FFC00000"/>
        <rFont val="Calibri"/>
        <family val="2"/>
        <scheme val="minor"/>
      </rPr>
      <t>RED,</t>
    </r>
    <r>
      <rPr>
        <sz val="11"/>
        <color theme="1"/>
        <rFont val="Calibri"/>
        <family val="2"/>
        <scheme val="minor"/>
      </rPr>
      <t xml:space="preserve"> 
the % coverage will be set to 0</t>
    </r>
  </si>
  <si>
    <r>
      <t xml:space="preserve">Is </t>
    </r>
    <r>
      <rPr>
        <b/>
        <sz val="10"/>
        <color rgb="FFC00000"/>
        <rFont val="Trebuchet MS"/>
        <family val="2"/>
      </rPr>
      <t>not</t>
    </r>
    <r>
      <rPr>
        <sz val="10"/>
        <color theme="1"/>
        <rFont val="Trebuchet MS"/>
        <family val="2"/>
      </rPr>
      <t xml:space="preserve"> open source</t>
    </r>
  </si>
  <si>
    <t>Insert all of your values here</t>
  </si>
  <si>
    <t>How to</t>
  </si>
  <si>
    <t>On the Page Criteria fill in all data that are relevat for your decision.</t>
  </si>
  <si>
    <t>Main data on finances</t>
  </si>
  <si>
    <t>On page "Financial aspect" fill all data you get from quotes of the Tool supplier and as well your internal / estimated costs</t>
  </si>
  <si>
    <t>On page "Benefit Calculation, fill in your estimates.
Hint: Be conservative - makes it more real</t>
  </si>
  <si>
    <t>Other departent</t>
  </si>
  <si>
    <t>License can be bought 
(it is not a rented license)</t>
  </si>
  <si>
    <t>SCM integrations GIT</t>
  </si>
  <si>
    <t>SCM integrations SVN</t>
  </si>
  <si>
    <t>Wiki</t>
  </si>
  <si>
    <t>Voting on Issues</t>
  </si>
  <si>
    <t>Workflows, adaptable to own needs</t>
  </si>
  <si>
    <t>Impact Analysis / Change Impact Analysis</t>
  </si>
  <si>
    <t>Automization of Tasks</t>
  </si>
  <si>
    <t>Business Intelligence</t>
  </si>
  <si>
    <t>Needs Plugins to fullfill your demands</t>
  </si>
  <si>
    <t>Full traceability - Tests, Change Requets ....</t>
  </si>
  <si>
    <t>Is there a KO Criteria not fullfilled</t>
  </si>
  <si>
    <t>Calculation of Yes, if needed so we can see how much requests are needed</t>
  </si>
  <si>
    <t>System Mangement</t>
  </si>
  <si>
    <t>NOT SUITABLE</t>
  </si>
  <si>
    <t>Unk</t>
  </si>
  <si>
    <t>unk</t>
  </si>
  <si>
    <t>Trusted Tool acc. To ISO26262 /61508</t>
  </si>
  <si>
    <t xml:space="preserve">Watch out! </t>
  </si>
  <si>
    <t>Project Management</t>
  </si>
  <si>
    <r>
      <rPr>
        <b/>
        <u/>
        <sz val="12"/>
        <color theme="1"/>
        <rFont val="Trebuchet MS"/>
        <family val="2"/>
      </rPr>
      <t>Tool integration</t>
    </r>
    <r>
      <rPr>
        <sz val="12"/>
        <color theme="1"/>
        <rFont val="Trebuchet MS"/>
        <family val="2"/>
      </rPr>
      <t xml:space="preserve">
 (days needed) / tool</t>
    </r>
  </si>
  <si>
    <r>
      <rPr>
        <b/>
        <u/>
        <sz val="12"/>
        <color theme="1"/>
        <rFont val="Trebuchet MS"/>
        <family val="2"/>
      </rPr>
      <t xml:space="preserve">Tool integration costs </t>
    </r>
    <r>
      <rPr>
        <sz val="12"/>
        <color theme="1"/>
        <rFont val="Trebuchet MS"/>
        <family val="2"/>
      </rPr>
      <t xml:space="preserve">
(days * consulting / day)</t>
    </r>
  </si>
  <si>
    <t>Out of the box ISO/IEC/DO Compliance</t>
  </si>
  <si>
    <r>
      <t xml:space="preserve">The Data on the Page </t>
    </r>
    <r>
      <rPr>
        <b/>
        <sz val="12"/>
        <color rgb="FFFF0000"/>
        <rFont val="Calibri (Textkörper)"/>
      </rPr>
      <t>CRITERIA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Textkörper)"/>
      </rPr>
      <t>Financial aspect</t>
    </r>
    <r>
      <rPr>
        <sz val="12"/>
        <color theme="1"/>
        <rFont val="Calibri"/>
        <family val="2"/>
        <scheme val="minor"/>
      </rPr>
      <t xml:space="preserve">  inserted are based on our research at the point in time we did it.
Please check if they are correct at the point you do the evaluation here
 ....</t>
    </r>
  </si>
  <si>
    <t>SCM integrations Mecurial</t>
  </si>
  <si>
    <t>SCM integrations CVS</t>
  </si>
  <si>
    <t>Parts, manufacturing attributes, materials</t>
  </si>
  <si>
    <t>Assembly bill of materials (BOM): structures, sources, and their markups</t>
  </si>
  <si>
    <t>Documents, revision control and controlling organizations</t>
  </si>
  <si>
    <t>Library for managing electronic design &amp; data files</t>
  </si>
  <si>
    <t>Engineering change forms with workflow rules and email notifications</t>
  </si>
  <si>
    <t>Item Explorer: New &amp; recently-used items, free-form text search, tasks &amp; file check-out</t>
  </si>
  <si>
    <t>Configuration collections for tailoring PDXpert to your requirements</t>
  </si>
  <si>
    <t>CAD BOM data import</t>
  </si>
  <si>
    <t>Bulk import of legacy data for fast, easy system initialization</t>
  </si>
  <si>
    <t>Data export (IPC-2571-compliant "PDX", file and ODBC) for downstream ERP/MRP</t>
  </si>
  <si>
    <t>Robust architecture scales from single user to mid-sized company</t>
  </si>
  <si>
    <t>ALM / PLM Feature</t>
  </si>
  <si>
    <t>ALM</t>
  </si>
  <si>
    <t>PLM</t>
  </si>
  <si>
    <t>ALM &amp; PLM</t>
  </si>
  <si>
    <t>CADView</t>
  </si>
  <si>
    <t>CAD Simulation View</t>
  </si>
  <si>
    <r>
      <t xml:space="preserve">Minimum consulting days for establishing </t>
    </r>
    <r>
      <rPr>
        <b/>
        <sz val="12"/>
        <color theme="1"/>
        <rFont val="Trebuchet MS"/>
        <family val="2"/>
      </rPr>
      <t>your Workflows i</t>
    </r>
    <r>
      <rPr>
        <sz val="12"/>
        <color theme="1"/>
        <rFont val="Trebuchet MS"/>
        <family val="2"/>
      </rPr>
      <t>n ALM/PLM</t>
    </r>
  </si>
  <si>
    <t>% Coverage of your needs of your needs w/o KO criteria consideration</t>
  </si>
  <si>
    <t>Tool Name/ Supplier</t>
  </si>
  <si>
    <t>Adaptable User Interface available</t>
  </si>
  <si>
    <t>Continious Integration? (xUnit Integration)</t>
  </si>
  <si>
    <t>Supports Medical Development</t>
  </si>
  <si>
    <t>Supports Avionics Develipment</t>
  </si>
  <si>
    <t>Supports Industry development</t>
  </si>
  <si>
    <t>Needed (Count)</t>
  </si>
  <si>
    <t>Calculation of Yes, on KO Criteria</t>
  </si>
  <si>
    <t>Release Adaption costs</t>
  </si>
  <si>
    <t>Releases / Year</t>
  </si>
  <si>
    <t>Yearly costs</t>
  </si>
  <si>
    <t>Expected consulting days (Training)</t>
  </si>
  <si>
    <t>Expected consulting days ( Implementation and Adaption)</t>
  </si>
  <si>
    <t>Other 2</t>
  </si>
  <si>
    <t>Total INTERNAL Costs</t>
  </si>
  <si>
    <t>Manpower avg yearly wages including "aside cost"</t>
  </si>
  <si>
    <t>Yearly Fee</t>
  </si>
  <si>
    <t>License Typ4</t>
  </si>
  <si>
    <t>License Typ9</t>
  </si>
  <si>
    <t>Price per License (Avg) w/o Rebate</t>
  </si>
  <si>
    <r>
      <t xml:space="preserve">License Costs / FOR EACH LICENSE </t>
    </r>
    <r>
      <rPr>
        <b/>
        <sz val="12"/>
        <color rgb="FFC00000"/>
        <rFont val="Trebuchet MS"/>
        <family val="2"/>
      </rPr>
      <t xml:space="preserve">please fill in specifics </t>
    </r>
  </si>
  <si>
    <t>% Split</t>
  </si>
  <si>
    <t>License</t>
  </si>
  <si>
    <t>Training/Internal</t>
  </si>
  <si>
    <t>Consulting &amp; Adaption</t>
  </si>
  <si>
    <t>Hardware / Infrasrtructure</t>
  </si>
  <si>
    <t>Other Hardware Costs / Infrastructure Costs</t>
  </si>
  <si>
    <t>Yearly Maintenance &amp; Service costs License</t>
  </si>
  <si>
    <t>MES Integration  possible</t>
  </si>
  <si>
    <t>Teamcenter</t>
  </si>
  <si>
    <t>no</t>
  </si>
  <si>
    <t>yes</t>
  </si>
  <si>
    <t>How to Choose a TOOL</t>
  </si>
  <si>
    <t>Kovair</t>
  </si>
  <si>
    <t>!!! Watch out!!</t>
  </si>
  <si>
    <t>#</t>
  </si>
  <si>
    <t>Rebate (Fill in Suppliers Statement)</t>
  </si>
  <si>
    <t>Adaption (Work Products/Configuration Items))</t>
  </si>
  <si>
    <t>Internal training /concerned Person</t>
  </si>
  <si>
    <t>Correction Factor Manpower / Admin from Field E_4</t>
  </si>
  <si>
    <t>Integration to: Ansible-Ansible</t>
  </si>
  <si>
    <t>Integration to: Apache-ANT</t>
  </si>
  <si>
    <t>Integration to: Apache-SubVersion</t>
  </si>
  <si>
    <t>Integration to: Apache-J Meter</t>
  </si>
  <si>
    <t>Integration to: AppDynamics-AppDynamics</t>
  </si>
  <si>
    <t>Integration to: ARAS-ARAS</t>
  </si>
  <si>
    <t>Integration to: Atlassian-JIRA GreenHopper</t>
  </si>
  <si>
    <t>Integration to: Atlassian-Confluence</t>
  </si>
  <si>
    <t>Integration to: Atlassian-BitBucket</t>
  </si>
  <si>
    <t>Integration to: Atlassian-Jira</t>
  </si>
  <si>
    <t>Integration to: Atlassian-Bamboo</t>
  </si>
  <si>
    <t>Integration to: Atlassian-JIRA (Service Desk)</t>
  </si>
  <si>
    <t>Integration to: Atlassian-Jira-TM</t>
  </si>
  <si>
    <t>Integration to: Atlassian-Jira-Zephyr</t>
  </si>
  <si>
    <t>Integration to: BMC-Remedy .Net</t>
  </si>
  <si>
    <t>Integration to: Bugzilla.org-Bugzilla</t>
  </si>
  <si>
    <t>Integration to: CA-Clarity</t>
  </si>
  <si>
    <t>Integration to: CA Central-RallyDev</t>
  </si>
  <si>
    <t>Integration to: Chef-Chef</t>
  </si>
  <si>
    <t>Integration to: Cloudbee-Cloudbee Jenkins 2.73</t>
  </si>
  <si>
    <t>Integration to: Eclipse-Maven</t>
  </si>
  <si>
    <t>Integration to: Eclipse-Eclipse</t>
  </si>
  <si>
    <t>Integration to: FindBugs-FindBugs</t>
  </si>
  <si>
    <t>Integration to: Git-Git</t>
  </si>
  <si>
    <t>Integration to: GitHub-GitHub</t>
  </si>
  <si>
    <t>Integration to: HP-HPSAW</t>
  </si>
  <si>
    <t>Integration to: HP-QTP</t>
  </si>
  <si>
    <t>Integration to: HP-HP Quality Center</t>
  </si>
  <si>
    <t>Integration to: IBM-ClearQuest</t>
  </si>
  <si>
    <t>Integration to: IBM-Rational Application Developer</t>
  </si>
  <si>
    <t>Integration to: IBM-ClearCase</t>
  </si>
  <si>
    <t>Integration to: IBM-Rational Team Concert</t>
  </si>
  <si>
    <t>Integration to: IBM-UC Deploy</t>
  </si>
  <si>
    <t>Integration to: IBM-Rational Software Architect</t>
  </si>
  <si>
    <t>Integration to: IBM-Rhapsody</t>
  </si>
  <si>
    <t>Integration to: IBM-OSLC (RTC,RRC.RQM,DOORS)</t>
  </si>
  <si>
    <t>Integration to: IBM-Rational Focal Point</t>
  </si>
  <si>
    <t>Integration to: IBM-Rational Quality Manager</t>
  </si>
  <si>
    <t>Integration to: IBM-UC Release</t>
  </si>
  <si>
    <t>Integration to: IBM-DOORS</t>
  </si>
  <si>
    <t>Integration to: IBM-Rational DoorsNext Gen</t>
  </si>
  <si>
    <t>Integration to: IBM-Rational Requisite Pro</t>
  </si>
  <si>
    <t>Integration to: IBM-Rational Functional Tester</t>
  </si>
  <si>
    <t>Integration to: IBM-RTRT</t>
  </si>
  <si>
    <t>Integration to: iRise-iRise</t>
  </si>
  <si>
    <t>Integration to: Jama-Jama Contour</t>
  </si>
  <si>
    <t>Integration to: Jenkins-Jenkin / Hudson</t>
  </si>
  <si>
    <t>Integration to: JetBrains-TeamCity</t>
  </si>
  <si>
    <t>Integration to: JUnit-JUNIT</t>
  </si>
  <si>
    <t>Integration to: LDRA-LDRA Testbed</t>
  </si>
  <si>
    <t>Integration to: MantisBT-Mantis</t>
  </si>
  <si>
    <t>Integration to: Matlab-Simulink</t>
  </si>
  <si>
    <t>Integration to: Microsoft-TFS</t>
  </si>
  <si>
    <t>Integration to: Microsoft-SharePoint</t>
  </si>
  <si>
    <t>Integration to: Microsoft-Azure</t>
  </si>
  <si>
    <t>Integration to: Microsoft-Visual Studio</t>
  </si>
  <si>
    <t>Integration to: Microsoft-Outlook</t>
  </si>
  <si>
    <t>Integration to: Microsoft-MS Project</t>
  </si>
  <si>
    <t>Integration to: Microsoft-VSTS</t>
  </si>
  <si>
    <t>Integration to: Perforce-HelixALM</t>
  </si>
  <si>
    <t>Integration to: Perforce-Perforce</t>
  </si>
  <si>
    <t>Integration to: PivotalTracker-PivotalTracker</t>
  </si>
  <si>
    <t>Integration to: Polarion-Polarion</t>
  </si>
  <si>
    <t>Integration to: PTC-Windchill</t>
  </si>
  <si>
    <t>Integration to: Puppet -Puppet</t>
  </si>
  <si>
    <t>Integration to: Redmine-Redmine</t>
  </si>
  <si>
    <t>Integration to: Sales Force-Sales Force</t>
  </si>
  <si>
    <t>Integration to: SalesForce-Remedy Force</t>
  </si>
  <si>
    <t>Integration to: SecurityCompass-SD Elements</t>
  </si>
  <si>
    <t>Integration to: Selenium-Selenium (using TestNG)</t>
  </si>
  <si>
    <t>Integration to: ServiceNow-ServiceNow PPM</t>
  </si>
  <si>
    <t>Integration to: SmartBear-QAComplete</t>
  </si>
  <si>
    <t>Integration to: SmartBear-SmartBear</t>
  </si>
  <si>
    <t>Integration to: Smartsheet-Smartsheet 1.1</t>
  </si>
  <si>
    <t>Integration to: SNOW-ServiceNow</t>
  </si>
  <si>
    <t>Integration to: SonarSource-Sonar Qube</t>
  </si>
  <si>
    <t>Integration to: Sparxsystems-Enterprise Architect</t>
  </si>
  <si>
    <t>Integration to: testlink.org-TestLink</t>
  </si>
  <si>
    <t>Integration to: Thoughtworks-Mingle</t>
  </si>
  <si>
    <t>Integration to: Tosca-Tosca</t>
  </si>
  <si>
    <t>Integration to: VersionOne-Version One</t>
  </si>
  <si>
    <t>Integration to: VMware-Vsphere</t>
  </si>
  <si>
    <t>Integration to: XATester-XATester</t>
  </si>
  <si>
    <t>You can Change all those fields marked with this colour</t>
  </si>
  <si>
    <t xml:space="preserve">Other Criteria </t>
  </si>
  <si>
    <t>ALM FULL</t>
  </si>
  <si>
    <t>TEST</t>
  </si>
  <si>
    <t>Agile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</si>
</sst>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_ ;\-#,##0\ "/>
    <numFmt numFmtId="165" formatCode="#&quot; days&quot;"/>
    <numFmt numFmtId="166" formatCode="#&quot; d&quot;"/>
    <numFmt numFmtId="167" formatCode="#,##0\ &quot;€&quot;"/>
    <numFmt numFmtId="168" formatCode="#&quot; /h each&quot;"/>
    <numFmt numFmtId="169" formatCode="0&quot; €/hour&quot;"/>
    <numFmt numFmtId="170" formatCode="#&quot; /h&quot;"/>
    <numFmt numFmtId="171" formatCode="0&quot; month&quot;"/>
    <numFmt numFmtId="172" formatCode="_-* #,##0\ &quot;€&quot;_-;\-* #,##0\ &quot;€&quot;_-;_-* &quot;-&quot;??\ &quot;€&quot;_-;_-@_-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Trebuchet MS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color rgb="FF3F3F76"/>
      <name val="Trebuchet MS"/>
      <family val="2"/>
    </font>
    <font>
      <b/>
      <sz val="12"/>
      <color rgb="FF3F3F3F"/>
      <name val="Trebuchet MS"/>
      <family val="2"/>
    </font>
    <font>
      <b/>
      <u/>
      <sz val="12"/>
      <color theme="1"/>
      <name val="Trebuchet MS"/>
      <family val="2"/>
    </font>
    <font>
      <b/>
      <sz val="12"/>
      <color rgb="FFFF0000"/>
      <name val="Calibri (Textkörper)"/>
    </font>
    <font>
      <b/>
      <sz val="2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002060"/>
      <name val="Trebuchet MS"/>
      <family val="2"/>
    </font>
    <font>
      <b/>
      <sz val="12"/>
      <color rgb="FF9C6500"/>
      <name val="Trebuchet MS"/>
      <family val="2"/>
    </font>
    <font>
      <sz val="12"/>
      <color theme="0"/>
      <name val="Trebuchet MS"/>
      <family val="2"/>
    </font>
    <font>
      <b/>
      <sz val="14"/>
      <color theme="1"/>
      <name val="Trebuchet MS"/>
      <family val="2"/>
    </font>
    <font>
      <b/>
      <sz val="11"/>
      <color rgb="FF002060"/>
      <name val="Calibri"/>
      <family val="2"/>
      <scheme val="minor"/>
    </font>
    <font>
      <b/>
      <i/>
      <u/>
      <sz val="12"/>
      <color rgb="FF3F3F76"/>
      <name val="Trebuchet MS"/>
      <family val="2"/>
    </font>
    <font>
      <i/>
      <u/>
      <sz val="10"/>
      <color theme="1"/>
      <name val="Trebuchet MS"/>
      <family val="2"/>
    </font>
    <font>
      <b/>
      <i/>
      <sz val="10"/>
      <color rgb="FF3F3F3F"/>
      <name val="Trebuchet MS"/>
      <family val="2"/>
    </font>
    <font>
      <b/>
      <sz val="10"/>
      <color rgb="FF3F3F3F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rgb="FF3F3F76"/>
      <name val="Trebuchet MS"/>
      <family val="2"/>
    </font>
    <font>
      <b/>
      <u/>
      <sz val="10"/>
      <color theme="1"/>
      <name val="Trebuchet MS"/>
      <family val="2"/>
    </font>
    <font>
      <b/>
      <sz val="12"/>
      <color rgb="FFC00000"/>
      <name val="Trebuchet MS"/>
      <family val="2"/>
    </font>
    <font>
      <b/>
      <sz val="12"/>
      <color rgb="FF800000"/>
      <name val="Calibri"/>
      <family val="2"/>
      <scheme val="minor"/>
    </font>
    <font>
      <sz val="48"/>
      <color theme="1"/>
      <name val="Trebuchet MS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4"/>
      <color rgb="FF000000"/>
      <name val="Segoe UI"/>
    </font>
    <font>
      <b/>
      <sz val="14"/>
      <color rgb="FF000000"/>
      <name val="Segoe UI"/>
    </font>
    <font>
      <sz val="18"/>
      <color rgb="FF000000"/>
      <name val="Segoe U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rgb="FF3F3F76"/>
      <name val="Calibri"/>
      <family val="2"/>
      <scheme val="minor"/>
    </font>
    <font>
      <b/>
      <u/>
      <sz val="10"/>
      <color rgb="FF3F3F3F"/>
      <name val="Trebuchet MS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14"/>
      <color rgb="FF000000"/>
      <name val="Segoe UI"/>
      <charset val="1"/>
    </font>
    <font>
      <sz val="14"/>
      <color rgb="FF000000"/>
      <name val="Segoe UI"/>
      <charset val="1"/>
    </font>
    <font>
      <b/>
      <sz val="20"/>
      <color rgb="FF000000"/>
      <name val="Segoe UI"/>
      <charset val="1"/>
    </font>
    <font>
      <sz val="20"/>
      <color rgb="FF000000"/>
      <name val="Segoe UI"/>
      <charset val="1"/>
    </font>
    <font>
      <i/>
      <u/>
      <sz val="9"/>
      <color rgb="FF000000"/>
      <name val="Segoe UI"/>
      <family val="2"/>
      <charset val="1"/>
    </font>
    <font>
      <sz val="18"/>
      <color rgb="FF000000"/>
      <name val="Segoe UI"/>
      <charset val="1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ck">
        <color auto="1"/>
      </right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2" applyNumberFormat="0" applyAlignment="0" applyProtection="0"/>
    <xf numFmtId="0" fontId="6" fillId="4" borderId="13" applyNumberFormat="0" applyAlignment="0" applyProtection="0"/>
    <xf numFmtId="9" fontId="3" fillId="0" borderId="0" applyFont="0" applyFill="0" applyBorder="0" applyAlignment="0" applyProtection="0"/>
    <xf numFmtId="0" fontId="13" fillId="4" borderId="12" applyNumberFormat="0" applyAlignment="0" applyProtection="0"/>
    <xf numFmtId="0" fontId="1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27">
    <xf numFmtId="0" fontId="0" fillId="0" borderId="0" xfId="0"/>
    <xf numFmtId="0" fontId="9" fillId="0" borderId="0" xfId="0" applyFont="1" applyBorder="1" applyAlignment="1">
      <alignment vertical="center" textRotation="90" wrapText="1"/>
    </xf>
    <xf numFmtId="0" fontId="9" fillId="0" borderId="0" xfId="0" applyFont="1"/>
    <xf numFmtId="0" fontId="9" fillId="0" borderId="5" xfId="0" applyFont="1" applyBorder="1"/>
    <xf numFmtId="0" fontId="9" fillId="0" borderId="7" xfId="0" applyFont="1" applyBorder="1"/>
    <xf numFmtId="0" fontId="9" fillId="0" borderId="19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10" xfId="0" applyFont="1" applyBorder="1"/>
    <xf numFmtId="0" fontId="9" fillId="0" borderId="8" xfId="0" applyFont="1" applyBorder="1"/>
    <xf numFmtId="0" fontId="9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42" fontId="11" fillId="0" borderId="0" xfId="1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0" fillId="0" borderId="0" xfId="0" applyFont="1"/>
    <xf numFmtId="44" fontId="0" fillId="0" borderId="0" xfId="1" applyFont="1"/>
    <xf numFmtId="0" fontId="0" fillId="0" borderId="22" xfId="0" applyBorder="1" applyAlignment="1">
      <alignment wrapText="1"/>
    </xf>
    <xf numFmtId="44" fontId="0" fillId="0" borderId="22" xfId="1" applyFont="1" applyBorder="1" applyAlignment="1">
      <alignment wrapText="1"/>
    </xf>
    <xf numFmtId="44" fontId="0" fillId="0" borderId="23" xfId="1" applyFont="1" applyBorder="1" applyAlignment="1">
      <alignment wrapText="1"/>
    </xf>
    <xf numFmtId="0" fontId="5" fillId="3" borderId="25" xfId="3" applyBorder="1"/>
    <xf numFmtId="0" fontId="5" fillId="3" borderId="26" xfId="3" applyBorder="1"/>
    <xf numFmtId="9" fontId="6" fillId="4" borderId="26" xfId="4" applyNumberFormat="1" applyBorder="1"/>
    <xf numFmtId="44" fontId="5" fillId="3" borderId="26" xfId="3" applyNumberFormat="1" applyBorder="1"/>
    <xf numFmtId="164" fontId="5" fillId="3" borderId="26" xfId="3" applyNumberFormat="1" applyBorder="1"/>
    <xf numFmtId="171" fontId="5" fillId="3" borderId="26" xfId="3" applyNumberFormat="1" applyBorder="1"/>
    <xf numFmtId="1" fontId="5" fillId="3" borderId="26" xfId="3" applyNumberFormat="1" applyBorder="1"/>
    <xf numFmtId="9" fontId="5" fillId="3" borderId="28" xfId="3" applyNumberFormat="1" applyBorder="1"/>
    <xf numFmtId="9" fontId="5" fillId="3" borderId="6" xfId="3" applyNumberFormat="1" applyBorder="1"/>
    <xf numFmtId="9" fontId="0" fillId="0" borderId="6" xfId="0" applyNumberFormat="1" applyBorder="1"/>
    <xf numFmtId="44" fontId="13" fillId="4" borderId="6" xfId="6" applyNumberFormat="1" applyBorder="1"/>
    <xf numFmtId="0" fontId="5" fillId="3" borderId="6" xfId="3" applyBorder="1"/>
    <xf numFmtId="171" fontId="5" fillId="3" borderId="6" xfId="3" applyNumberFormat="1" applyBorder="1"/>
    <xf numFmtId="1" fontId="5" fillId="3" borderId="6" xfId="3" applyNumberFormat="1" applyBorder="1"/>
    <xf numFmtId="0" fontId="0" fillId="0" borderId="27" xfId="0" applyBorder="1" applyAlignment="1">
      <alignment wrapText="1"/>
    </xf>
    <xf numFmtId="0" fontId="0" fillId="0" borderId="6" xfId="0" applyBorder="1"/>
    <xf numFmtId="0" fontId="0" fillId="0" borderId="28" xfId="0" applyBorder="1"/>
    <xf numFmtId="0" fontId="5" fillId="3" borderId="28" xfId="3" applyBorder="1"/>
    <xf numFmtId="164" fontId="13" fillId="4" borderId="6" xfId="6" applyNumberFormat="1" applyBorder="1"/>
    <xf numFmtId="171" fontId="13" fillId="4" borderId="6" xfId="6" applyNumberFormat="1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0" xfId="0" applyAlignment="1">
      <alignment vertical="top"/>
    </xf>
    <xf numFmtId="0" fontId="9" fillId="0" borderId="28" xfId="0" applyFont="1" applyBorder="1"/>
    <xf numFmtId="0" fontId="15" fillId="6" borderId="0" xfId="0" applyFont="1" applyFill="1" applyAlignment="1">
      <alignment vertical="top"/>
    </xf>
    <xf numFmtId="0" fontId="16" fillId="7" borderId="0" xfId="0" applyFont="1" applyFill="1" applyAlignment="1">
      <alignment vertical="top"/>
    </xf>
    <xf numFmtId="0" fontId="5" fillId="3" borderId="12" xfId="3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9" fontId="5" fillId="3" borderId="35" xfId="3" applyNumberFormat="1" applyBorder="1"/>
    <xf numFmtId="9" fontId="5" fillId="3" borderId="36" xfId="3" applyNumberFormat="1" applyBorder="1"/>
    <xf numFmtId="9" fontId="0" fillId="0" borderId="36" xfId="0" applyNumberFormat="1" applyBorder="1"/>
    <xf numFmtId="1" fontId="5" fillId="3" borderId="36" xfId="3" applyNumberFormat="1" applyBorder="1"/>
    <xf numFmtId="44" fontId="13" fillId="4" borderId="36" xfId="6" applyNumberFormat="1" applyBorder="1"/>
    <xf numFmtId="0" fontId="5" fillId="3" borderId="36" xfId="3" applyBorder="1"/>
    <xf numFmtId="9" fontId="0" fillId="0" borderId="26" xfId="0" applyNumberFormat="1" applyBorder="1"/>
    <xf numFmtId="44" fontId="13" fillId="4" borderId="26" xfId="6" applyNumberFormat="1" applyBorder="1"/>
    <xf numFmtId="0" fontId="0" fillId="8" borderId="0" xfId="0" applyFill="1" applyAlignment="1">
      <alignment vertical="top"/>
    </xf>
    <xf numFmtId="9" fontId="13" fillId="4" borderId="12" xfId="6" applyNumberFormat="1" applyAlignment="1">
      <alignment horizontal="center"/>
    </xf>
    <xf numFmtId="0" fontId="17" fillId="0" borderId="0" xfId="0" applyFont="1" applyAlignment="1">
      <alignment vertical="top"/>
    </xf>
    <xf numFmtId="0" fontId="9" fillId="0" borderId="8" xfId="0" applyFont="1" applyBorder="1" applyAlignment="1">
      <alignment wrapText="1"/>
    </xf>
    <xf numFmtId="44" fontId="5" fillId="3" borderId="12" xfId="3" applyNumberFormat="1"/>
    <xf numFmtId="0" fontId="0" fillId="0" borderId="0" xfId="0" applyAlignment="1">
      <alignment textRotation="90"/>
    </xf>
    <xf numFmtId="0" fontId="13" fillId="4" borderId="12" xfId="6" applyAlignment="1">
      <alignment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7" fillId="7" borderId="42" xfId="0" applyFont="1" applyFill="1" applyBorder="1" applyAlignment="1">
      <alignment horizontal="center" textRotation="90"/>
    </xf>
    <xf numFmtId="0" fontId="14" fillId="9" borderId="0" xfId="0" applyFont="1" applyFill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167" fontId="24" fillId="3" borderId="12" xfId="3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/>
    <xf numFmtId="0" fontId="22" fillId="0" borderId="0" xfId="0" applyFont="1" applyAlignment="1">
      <alignment wrapText="1"/>
    </xf>
    <xf numFmtId="0" fontId="28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wrapText="1"/>
    </xf>
    <xf numFmtId="0" fontId="9" fillId="0" borderId="0" xfId="0" applyFont="1" applyAlignment="1">
      <alignment textRotation="90"/>
    </xf>
    <xf numFmtId="0" fontId="0" fillId="0" borderId="0" xfId="0" applyAlignment="1">
      <alignment textRotation="90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/>
    <xf numFmtId="0" fontId="9" fillId="0" borderId="47" xfId="0" applyFont="1" applyBorder="1"/>
    <xf numFmtId="0" fontId="31" fillId="0" borderId="46" xfId="0" applyFont="1" applyBorder="1"/>
    <xf numFmtId="9" fontId="13" fillId="4" borderId="12" xfId="5" applyFont="1" applyFill="1" applyBorder="1" applyAlignment="1">
      <alignment horizontal="center"/>
    </xf>
    <xf numFmtId="0" fontId="13" fillId="4" borderId="12" xfId="6" applyAlignment="1">
      <alignment vertical="center" textRotation="90" wrapText="1"/>
    </xf>
    <xf numFmtId="0" fontId="11" fillId="0" borderId="7" xfId="0" applyFont="1" applyBorder="1" applyAlignment="1">
      <alignment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9" fillId="0" borderId="43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2" fillId="0" borderId="0" xfId="0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0" fillId="0" borderId="20" xfId="0" applyBorder="1" applyAlignment="1">
      <alignment wrapText="1"/>
    </xf>
    <xf numFmtId="9" fontId="0" fillId="0" borderId="43" xfId="0" applyNumberFormat="1" applyBorder="1"/>
    <xf numFmtId="9" fontId="0" fillId="0" borderId="37" xfId="0" applyNumberFormat="1" applyBorder="1"/>
    <xf numFmtId="44" fontId="13" fillId="4" borderId="0" xfId="6" applyNumberFormat="1" applyBorder="1"/>
    <xf numFmtId="0" fontId="5" fillId="3" borderId="33" xfId="3" applyBorder="1"/>
    <xf numFmtId="9" fontId="13" fillId="4" borderId="0" xfId="6" applyNumberFormat="1" applyBorder="1"/>
    <xf numFmtId="0" fontId="23" fillId="0" borderId="20" xfId="0" applyFont="1" applyBorder="1" applyAlignment="1"/>
    <xf numFmtId="1" fontId="24" fillId="3" borderId="12" xfId="5" applyNumberFormat="1" applyFont="1" applyFill="1" applyBorder="1"/>
    <xf numFmtId="9" fontId="24" fillId="3" borderId="12" xfId="3" applyNumberFormat="1" applyFont="1"/>
    <xf numFmtId="169" fontId="35" fillId="0" borderId="0" xfId="0" applyNumberFormat="1" applyFont="1"/>
    <xf numFmtId="0" fontId="24" fillId="3" borderId="12" xfId="5" applyNumberFormat="1" applyFont="1" applyFill="1" applyBorder="1"/>
    <xf numFmtId="0" fontId="36" fillId="0" borderId="0" xfId="0" applyFont="1" applyAlignment="1">
      <alignment wrapText="1"/>
    </xf>
    <xf numFmtId="0" fontId="37" fillId="0" borderId="27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9" fillId="0" borderId="0" xfId="0" applyFont="1" applyAlignment="1">
      <alignment wrapText="1"/>
    </xf>
    <xf numFmtId="167" fontId="25" fillId="4" borderId="13" xfId="4" applyNumberFormat="1" applyFont="1" applyAlignment="1">
      <alignment horizontal="center"/>
    </xf>
    <xf numFmtId="167" fontId="23" fillId="0" borderId="0" xfId="1" applyNumberFormat="1" applyFont="1" applyAlignment="1">
      <alignment horizontal="center"/>
    </xf>
    <xf numFmtId="167" fontId="23" fillId="0" borderId="0" xfId="0" applyNumberFormat="1" applyFont="1"/>
    <xf numFmtId="167" fontId="9" fillId="0" borderId="0" xfId="1" applyNumberFormat="1" applyFont="1" applyAlignment="1">
      <alignment horizontal="center"/>
    </xf>
    <xf numFmtId="167" fontId="23" fillId="0" borderId="0" xfId="0" applyNumberFormat="1" applyFont="1" applyAlignment="1">
      <alignment wrapText="1"/>
    </xf>
    <xf numFmtId="167" fontId="34" fillId="2" borderId="13" xfId="2" applyNumberFormat="1" applyFont="1" applyBorder="1" applyAlignment="1">
      <alignment horizontal="center"/>
    </xf>
    <xf numFmtId="167" fontId="40" fillId="4" borderId="13" xfId="4" applyNumberFormat="1" applyFont="1" applyAlignment="1">
      <alignment horizontal="center"/>
    </xf>
    <xf numFmtId="167" fontId="41" fillId="4" borderId="13" xfId="4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41" fillId="4" borderId="13" xfId="1" applyNumberFormat="1" applyFont="1" applyFill="1" applyBorder="1" applyAlignment="1">
      <alignment horizontal="center"/>
    </xf>
    <xf numFmtId="167" fontId="23" fillId="0" borderId="0" xfId="1" applyNumberFormat="1" applyFont="1"/>
    <xf numFmtId="167" fontId="13" fillId="4" borderId="12" xfId="6" applyNumberFormat="1" applyAlignment="1">
      <alignment horizontal="center"/>
    </xf>
    <xf numFmtId="167" fontId="42" fillId="4" borderId="12" xfId="6" applyNumberFormat="1" applyFont="1" applyAlignment="1">
      <alignment horizontal="center"/>
    </xf>
    <xf numFmtId="165" fontId="13" fillId="4" borderId="12" xfId="6" applyNumberFormat="1"/>
    <xf numFmtId="165" fontId="24" fillId="3" borderId="12" xfId="3" applyNumberFormat="1" applyFont="1" applyAlignment="1">
      <alignment horizontal="center"/>
    </xf>
    <xf numFmtId="1" fontId="24" fillId="3" borderId="12" xfId="3" applyNumberFormat="1" applyFont="1" applyAlignment="1">
      <alignment horizontal="center"/>
    </xf>
    <xf numFmtId="0" fontId="10" fillId="0" borderId="0" xfId="0" applyFont="1" applyAlignment="1">
      <alignment wrapText="1"/>
    </xf>
    <xf numFmtId="167" fontId="9" fillId="0" borderId="0" xfId="0" applyNumberFormat="1" applyFont="1"/>
    <xf numFmtId="0" fontId="44" fillId="0" borderId="0" xfId="0" applyFont="1" applyAlignment="1">
      <alignment wrapText="1"/>
    </xf>
    <xf numFmtId="0" fontId="24" fillId="3" borderId="12" xfId="3" applyNumberFormat="1" applyFont="1" applyAlignment="1">
      <alignment horizontal="center"/>
    </xf>
    <xf numFmtId="0" fontId="22" fillId="12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167" fontId="41" fillId="4" borderId="0" xfId="1" applyNumberFormat="1" applyFont="1" applyFill="1" applyBorder="1" applyAlignment="1">
      <alignment horizontal="center"/>
    </xf>
    <xf numFmtId="6" fontId="24" fillId="3" borderId="12" xfId="1" applyNumberFormat="1" applyFont="1" applyFill="1" applyBorder="1" applyAlignment="1">
      <alignment horizontal="center"/>
    </xf>
    <xf numFmtId="172" fontId="13" fillId="4" borderId="12" xfId="6" applyNumberFormat="1"/>
    <xf numFmtId="172" fontId="0" fillId="0" borderId="6" xfId="1" applyNumberFormat="1" applyFont="1" applyBorder="1"/>
    <xf numFmtId="172" fontId="14" fillId="5" borderId="7" xfId="7" applyNumberFormat="1" applyBorder="1"/>
    <xf numFmtId="172" fontId="0" fillId="0" borderId="36" xfId="1" applyNumberFormat="1" applyFont="1" applyBorder="1"/>
    <xf numFmtId="172" fontId="0" fillId="0" borderId="11" xfId="1" applyNumberFormat="1" applyFont="1" applyBorder="1"/>
    <xf numFmtId="172" fontId="0" fillId="0" borderId="7" xfId="1" applyNumberFormat="1" applyFont="1" applyBorder="1"/>
    <xf numFmtId="172" fontId="0" fillId="0" borderId="31" xfId="1" applyNumberFormat="1" applyFont="1" applyBorder="1"/>
    <xf numFmtId="172" fontId="46" fillId="4" borderId="9" xfId="6" applyNumberFormat="1" applyFont="1" applyBorder="1"/>
    <xf numFmtId="172" fontId="13" fillId="4" borderId="52" xfId="6" applyNumberFormat="1" applyBorder="1"/>
    <xf numFmtId="9" fontId="6" fillId="4" borderId="13" xfId="4" applyNumberFormat="1" applyAlignment="1">
      <alignment wrapText="1"/>
    </xf>
    <xf numFmtId="0" fontId="17" fillId="0" borderId="38" xfId="0" applyFont="1" applyBorder="1" applyAlignment="1">
      <alignment horizontal="center" vertical="center" wrapText="1"/>
    </xf>
    <xf numFmtId="0" fontId="47" fillId="0" borderId="0" xfId="0" applyFont="1"/>
    <xf numFmtId="9" fontId="57" fillId="3" borderId="6" xfId="3" applyNumberFormat="1" applyFont="1" applyBorder="1"/>
    <xf numFmtId="167" fontId="58" fillId="4" borderId="13" xfId="1" applyNumberFormat="1" applyFont="1" applyFill="1" applyBorder="1" applyAlignment="1">
      <alignment horizontal="center"/>
    </xf>
    <xf numFmtId="0" fontId="6" fillId="4" borderId="13" xfId="4"/>
    <xf numFmtId="0" fontId="5" fillId="3" borderId="12" xfId="3"/>
    <xf numFmtId="9" fontId="5" fillId="3" borderId="12" xfId="3" applyNumberFormat="1" applyAlignment="1">
      <alignment wrapText="1"/>
    </xf>
    <xf numFmtId="167" fontId="5" fillId="3" borderId="12" xfId="3" applyNumberFormat="1" applyAlignment="1">
      <alignment horizontal="center"/>
    </xf>
    <xf numFmtId="0" fontId="10" fillId="0" borderId="10" xfId="0" applyFont="1" applyBorder="1"/>
    <xf numFmtId="0" fontId="13" fillId="4" borderId="12" xfId="6" applyAlignment="1">
      <alignment vertical="center" textRotation="90" wrapText="1"/>
    </xf>
    <xf numFmtId="0" fontId="9" fillId="0" borderId="0" xfId="0" applyFont="1" applyAlignment="1"/>
    <xf numFmtId="0" fontId="0" fillId="0" borderId="0" xfId="0" applyAlignment="1"/>
    <xf numFmtId="0" fontId="12" fillId="0" borderId="39" xfId="0" applyFont="1" applyFill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/>
    </xf>
    <xf numFmtId="0" fontId="0" fillId="0" borderId="0" xfId="0" applyAlignment="1">
      <alignment textRotation="90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textRotation="90" wrapText="1"/>
    </xf>
    <xf numFmtId="0" fontId="11" fillId="0" borderId="7" xfId="0" applyFont="1" applyBorder="1" applyAlignment="1">
      <alignment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6" fontId="11" fillId="0" borderId="0" xfId="0" applyNumberFormat="1" applyFont="1" applyAlignment="1"/>
    <xf numFmtId="167" fontId="11" fillId="0" borderId="0" xfId="0" applyNumberFormat="1" applyFont="1" applyAlignment="1"/>
    <xf numFmtId="0" fontId="10" fillId="7" borderId="37" xfId="0" applyFont="1" applyFill="1" applyBorder="1" applyAlignment="1">
      <alignment horizontal="center" textRotation="90"/>
    </xf>
    <xf numFmtId="0" fontId="10" fillId="7" borderId="33" xfId="0" applyFont="1" applyFill="1" applyBorder="1" applyAlignment="1">
      <alignment horizontal="center" textRotation="90"/>
    </xf>
    <xf numFmtId="0" fontId="23" fillId="0" borderId="5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6" fontId="24" fillId="3" borderId="12" xfId="3" applyNumberFormat="1" applyFont="1" applyAlignment="1">
      <alignment horizontal="center"/>
    </xf>
    <xf numFmtId="0" fontId="24" fillId="3" borderId="12" xfId="3" applyFont="1" applyAlignment="1"/>
    <xf numFmtId="0" fontId="24" fillId="3" borderId="41" xfId="3" applyFont="1" applyBorder="1" applyAlignment="1">
      <alignment horizontal="center"/>
    </xf>
    <xf numFmtId="0" fontId="23" fillId="0" borderId="0" xfId="0" applyFont="1" applyAlignment="1">
      <alignment horizontal="center"/>
    </xf>
    <xf numFmtId="170" fontId="43" fillId="3" borderId="48" xfId="3" applyNumberFormat="1" applyFont="1" applyBorder="1" applyAlignment="1">
      <alignment horizontal="center"/>
    </xf>
    <xf numFmtId="170" fontId="43" fillId="3" borderId="49" xfId="3" applyNumberFormat="1" applyFont="1" applyBorder="1" applyAlignment="1">
      <alignment horizontal="center"/>
    </xf>
    <xf numFmtId="170" fontId="43" fillId="3" borderId="50" xfId="3" applyNumberFormat="1" applyFont="1" applyBorder="1" applyAlignment="1">
      <alignment horizontal="center"/>
    </xf>
    <xf numFmtId="168" fontId="24" fillId="3" borderId="48" xfId="3" applyNumberFormat="1" applyFont="1" applyBorder="1" applyAlignment="1">
      <alignment horizontal="center"/>
    </xf>
    <xf numFmtId="168" fontId="24" fillId="3" borderId="49" xfId="3" applyNumberFormat="1" applyFont="1" applyBorder="1" applyAlignment="1">
      <alignment horizontal="center"/>
    </xf>
    <xf numFmtId="168" fontId="24" fillId="3" borderId="50" xfId="3" applyNumberFormat="1" applyFont="1" applyBorder="1" applyAlignment="1">
      <alignment horizontal="center"/>
    </xf>
    <xf numFmtId="169" fontId="38" fillId="3" borderId="48" xfId="3" applyNumberFormat="1" applyFont="1" applyBorder="1" applyAlignment="1">
      <alignment horizontal="center"/>
    </xf>
    <xf numFmtId="169" fontId="38" fillId="3" borderId="49" xfId="3" applyNumberFormat="1" applyFont="1" applyBorder="1" applyAlignment="1">
      <alignment horizontal="center"/>
    </xf>
    <xf numFmtId="169" fontId="38" fillId="3" borderId="50" xfId="3" applyNumberFormat="1" applyFont="1" applyBorder="1" applyAlignment="1">
      <alignment horizontal="center"/>
    </xf>
    <xf numFmtId="165" fontId="13" fillId="4" borderId="12" xfId="6" applyNumberFormat="1" applyAlignment="1">
      <alignment horizontal="center"/>
    </xf>
    <xf numFmtId="165" fontId="24" fillId="3" borderId="48" xfId="3" applyNumberFormat="1" applyFont="1" applyBorder="1" applyAlignment="1">
      <alignment horizontal="center"/>
    </xf>
    <xf numFmtId="165" fontId="24" fillId="3" borderId="49" xfId="3" applyNumberFormat="1" applyFont="1" applyBorder="1" applyAlignment="1">
      <alignment horizontal="center"/>
    </xf>
    <xf numFmtId="165" fontId="24" fillId="3" borderId="50" xfId="3" applyNumberFormat="1" applyFont="1" applyBorder="1" applyAlignment="1">
      <alignment horizontal="center"/>
    </xf>
    <xf numFmtId="6" fontId="24" fillId="3" borderId="48" xfId="3" applyNumberFormat="1" applyFont="1" applyBorder="1" applyAlignment="1">
      <alignment horizontal="center"/>
    </xf>
    <xf numFmtId="6" fontId="24" fillId="3" borderId="49" xfId="3" applyNumberFormat="1" applyFont="1" applyBorder="1" applyAlignment="1">
      <alignment horizontal="center"/>
    </xf>
    <xf numFmtId="6" fontId="24" fillId="3" borderId="50" xfId="3" applyNumberFormat="1" applyFont="1" applyBorder="1" applyAlignment="1">
      <alignment horizontal="center"/>
    </xf>
    <xf numFmtId="0" fontId="24" fillId="3" borderId="48" xfId="3" applyFont="1" applyBorder="1" applyAlignment="1">
      <alignment horizontal="center"/>
    </xf>
    <xf numFmtId="0" fontId="24" fillId="3" borderId="49" xfId="3" applyFont="1" applyBorder="1" applyAlignment="1">
      <alignment horizontal="center"/>
    </xf>
    <xf numFmtId="0" fontId="24" fillId="3" borderId="50" xfId="3" applyFont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 vertical="center" textRotation="90" wrapText="1"/>
    </xf>
    <xf numFmtId="167" fontId="22" fillId="0" borderId="16" xfId="0" applyNumberFormat="1" applyFont="1" applyFill="1" applyBorder="1" applyAlignment="1">
      <alignment horizontal="center" vertical="center" textRotation="90" wrapText="1"/>
    </xf>
    <xf numFmtId="0" fontId="24" fillId="3" borderId="12" xfId="3" applyFont="1" applyAlignment="1">
      <alignment horizontal="center"/>
    </xf>
    <xf numFmtId="0" fontId="23" fillId="0" borderId="0" xfId="0" applyFont="1" applyAlignment="1"/>
    <xf numFmtId="8" fontId="23" fillId="0" borderId="0" xfId="0" applyNumberFormat="1" applyFont="1" applyAlignment="1"/>
    <xf numFmtId="0" fontId="33" fillId="0" borderId="0" xfId="0" applyFont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167" fontId="22" fillId="0" borderId="15" xfId="0" applyNumberFormat="1" applyFont="1" applyFill="1" applyBorder="1" applyAlignment="1">
      <alignment horizontal="center" vertical="center" textRotation="90" wrapText="1"/>
    </xf>
    <xf numFmtId="167" fontId="22" fillId="0" borderId="18" xfId="0" applyNumberFormat="1" applyFont="1" applyFill="1" applyBorder="1" applyAlignment="1">
      <alignment horizontal="center" vertical="center" textRotation="90" wrapText="1"/>
    </xf>
    <xf numFmtId="0" fontId="13" fillId="4" borderId="12" xfId="6" applyAlignment="1">
      <alignment horizontal="center"/>
    </xf>
  </cellXfs>
  <cellStyles count="16">
    <cellStyle name="Akzent6" xfId="7" builtinId="49"/>
    <cellStyle name="Ausgabe" xfId="4" builtinId="21"/>
    <cellStyle name="Berechnung" xfId="6" builtinId="22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Eingabe" xfId="3" builtinId="20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Neutral" xfId="2" builtinId="28"/>
    <cellStyle name="Prozent" xfId="5" builtinId="5"/>
    <cellStyle name="Standard" xfId="0" builtinId="0"/>
    <cellStyle name="Währung" xfId="1" builtinId="4"/>
  </cellStyles>
  <dxfs count="28"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0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762000</xdr:colOff>
      <xdr:row>24</xdr:row>
      <xdr:rowOff>127000</xdr:rowOff>
    </xdr:from>
    <xdr:to>
      <xdr:col>15</xdr:col>
      <xdr:colOff>95250</xdr:colOff>
      <xdr:row>28</xdr:row>
      <xdr:rowOff>57150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5562600"/>
          <a:ext cx="18097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21"/>
  <sheetViews>
    <sheetView showGridLines="0" workbookViewId="0">
      <selection activeCell="Q21" sqref="Q21"/>
    </sheetView>
  </sheetViews>
  <sheetFormatPr baseColWidth="10" defaultRowHeight="16" x14ac:dyDescent="0.2"/>
  <cols>
    <col min="1" max="16384" width="10.83203125" style="78"/>
  </cols>
  <sheetData>
    <row r="21" spans="7:7" ht="60" x14ac:dyDescent="0.6">
      <c r="G21" s="163" t="s">
        <v>228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9"/>
  <sheetViews>
    <sheetView showGridLines="0" zoomScale="118" zoomScaleNormal="118" workbookViewId="0">
      <selection activeCell="D19" sqref="D19"/>
    </sheetView>
  </sheetViews>
  <sheetFormatPr baseColWidth="10" defaultRowHeight="15" x14ac:dyDescent="0.2"/>
  <cols>
    <col min="2" max="3" width="25.1640625" style="46" customWidth="1"/>
    <col min="4" max="4" width="68.5" style="17" customWidth="1"/>
    <col min="5" max="5" width="13" customWidth="1"/>
  </cols>
  <sheetData>
    <row r="3" spans="2:5" ht="16" x14ac:dyDescent="0.2">
      <c r="B3" s="46" t="s">
        <v>145</v>
      </c>
      <c r="D3" s="17" t="s">
        <v>146</v>
      </c>
    </row>
    <row r="4" spans="2:5" ht="32" x14ac:dyDescent="0.2">
      <c r="D4" s="17" t="s">
        <v>148</v>
      </c>
    </row>
    <row r="5" spans="2:5" ht="32" x14ac:dyDescent="0.2">
      <c r="D5" s="17" t="s">
        <v>149</v>
      </c>
    </row>
    <row r="8" spans="2:5" ht="48" x14ac:dyDescent="0.2">
      <c r="B8" s="48" t="s">
        <v>110</v>
      </c>
      <c r="D8" s="17" t="s">
        <v>137</v>
      </c>
    </row>
    <row r="9" spans="2:5" ht="32" x14ac:dyDescent="0.2">
      <c r="C9" s="68" t="s">
        <v>111</v>
      </c>
      <c r="D9" s="17" t="s">
        <v>138</v>
      </c>
    </row>
    <row r="10" spans="2:5" ht="64" x14ac:dyDescent="0.2">
      <c r="C10" s="46" t="s">
        <v>112</v>
      </c>
      <c r="D10" s="17" t="s">
        <v>141</v>
      </c>
    </row>
    <row r="11" spans="2:5" ht="48" x14ac:dyDescent="0.2">
      <c r="C11" s="68" t="s">
        <v>140</v>
      </c>
      <c r="D11" s="17" t="s">
        <v>142</v>
      </c>
      <c r="E11" s="76" t="s">
        <v>165</v>
      </c>
    </row>
    <row r="13" spans="2:5" ht="16" x14ac:dyDescent="0.2">
      <c r="B13" s="49" t="s">
        <v>123</v>
      </c>
      <c r="D13" s="50" t="s">
        <v>319</v>
      </c>
    </row>
    <row r="15" spans="2:5" ht="16" x14ac:dyDescent="0.2">
      <c r="B15" s="66" t="s">
        <v>135</v>
      </c>
      <c r="D15" s="50" t="s">
        <v>144</v>
      </c>
    </row>
    <row r="19" spans="2:4" ht="68" x14ac:dyDescent="0.2">
      <c r="B19" s="84" t="s">
        <v>169</v>
      </c>
      <c r="D19" s="85" t="s">
        <v>174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XFD1600"/>
  <sheetViews>
    <sheetView showGridLines="0" zoomScale="130" zoomScaleNormal="130" zoomScalePageLayoutView="130" workbookViewId="0">
      <pane xSplit="12" ySplit="6" topLeftCell="O95" activePane="bottomRight" state="frozen"/>
      <selection pane="topRight" activeCell="G1" sqref="G1"/>
      <selection pane="bottomLeft" activeCell="A5" sqref="A5"/>
      <selection pane="bottomRight" activeCell="A83" sqref="A83"/>
    </sheetView>
  </sheetViews>
  <sheetFormatPr baseColWidth="10" defaultColWidth="11.5" defaultRowHeight="13" outlineLevelCol="1" x14ac:dyDescent="0.15"/>
  <cols>
    <col min="1" max="1" width="77.5" style="2" customWidth="1"/>
    <col min="2" max="2" width="10.33203125" style="2" customWidth="1"/>
    <col min="3" max="3" width="0" style="2" hidden="1" customWidth="1"/>
    <col min="4" max="4" width="5.5" style="2" customWidth="1"/>
    <col min="5" max="5" width="3.1640625" style="13" customWidth="1"/>
    <col min="6" max="6" width="3.1640625" style="12" customWidth="1"/>
    <col min="7" max="12" width="3.1640625" style="13" customWidth="1"/>
    <col min="13" max="14" width="3.5" style="2" hidden="1" customWidth="1"/>
    <col min="15" max="29" width="6.33203125" style="15" customWidth="1" outlineLevel="1"/>
    <col min="30" max="30" width="6.33203125" style="15" customWidth="1"/>
    <col min="31" max="31" width="2.1640625" style="15" customWidth="1"/>
    <col min="32" max="32" width="2.1640625" style="2" hidden="1" customWidth="1"/>
    <col min="33" max="46" width="3.1640625" style="2" hidden="1" customWidth="1"/>
    <col min="47" max="48" width="3.33203125" style="2" hidden="1" customWidth="1"/>
    <col min="49" max="49" width="9.1640625" style="2" hidden="1" customWidth="1"/>
    <col min="50" max="63" width="4" style="2" hidden="1" customWidth="1"/>
    <col min="64" max="64" width="11.5" style="2" customWidth="1"/>
    <col min="65" max="16384" width="11.5" style="2"/>
  </cols>
  <sheetData>
    <row r="1" spans="1:16384" ht="15" x14ac:dyDescent="0.2">
      <c r="A1" s="18" t="s">
        <v>195</v>
      </c>
      <c r="O1" s="94">
        <f t="shared" ref="O1:AC1" si="0">IF(AU3=1,0,IF($E201=0,0,IF(O201/$E201&lt;1,O201/$E201,1)))</f>
        <v>0</v>
      </c>
      <c r="P1" s="94">
        <f t="shared" si="0"/>
        <v>1</v>
      </c>
      <c r="Q1" s="94">
        <f t="shared" si="0"/>
        <v>1</v>
      </c>
      <c r="R1" s="94">
        <f t="shared" si="0"/>
        <v>1</v>
      </c>
      <c r="S1" s="94">
        <f t="shared" si="0"/>
        <v>1</v>
      </c>
      <c r="T1" s="94">
        <f t="shared" si="0"/>
        <v>1</v>
      </c>
      <c r="U1" s="94">
        <f t="shared" si="0"/>
        <v>1</v>
      </c>
      <c r="V1" s="94">
        <f t="shared" si="0"/>
        <v>1</v>
      </c>
      <c r="W1" s="94">
        <f t="shared" si="0"/>
        <v>1</v>
      </c>
      <c r="X1" s="94">
        <f t="shared" si="0"/>
        <v>1</v>
      </c>
      <c r="Y1" s="94">
        <f t="shared" si="0"/>
        <v>1</v>
      </c>
      <c r="Z1" s="94">
        <f t="shared" si="0"/>
        <v>1</v>
      </c>
      <c r="AA1" s="94">
        <f t="shared" si="0"/>
        <v>1</v>
      </c>
      <c r="AB1" s="94">
        <f t="shared" si="0"/>
        <v>1</v>
      </c>
      <c r="AC1" s="94">
        <f t="shared" si="0"/>
        <v>1</v>
      </c>
      <c r="AD1" s="105"/>
      <c r="AE1" s="105"/>
    </row>
    <row r="2" spans="1:16384" ht="16" thickBot="1" x14ac:dyDescent="0.25">
      <c r="A2" s="18" t="s">
        <v>117</v>
      </c>
      <c r="B2" s="18"/>
      <c r="D2" s="18"/>
      <c r="O2" s="94">
        <f>IF(AW7&gt;0,0,(IF(AU3=1,0,IF($E201=0,0,IF(O201/$E201&lt;1,O201/$E201,1)))))</f>
        <v>0</v>
      </c>
      <c r="P2" s="67">
        <f t="shared" ref="P2:AC2" si="1">IF(AX7&gt;0,0,(IF(AW3=1,0,IF($E201=0,0,IF(P201/$E201&lt;1,P201/$E201,1)))))</f>
        <v>1</v>
      </c>
      <c r="Q2" s="67">
        <f t="shared" si="1"/>
        <v>1</v>
      </c>
      <c r="R2" s="67">
        <f t="shared" si="1"/>
        <v>1</v>
      </c>
      <c r="S2" s="67">
        <f t="shared" si="1"/>
        <v>1</v>
      </c>
      <c r="T2" s="67">
        <f t="shared" si="1"/>
        <v>1</v>
      </c>
      <c r="U2" s="67">
        <f t="shared" si="1"/>
        <v>1</v>
      </c>
      <c r="V2" s="67">
        <f t="shared" si="1"/>
        <v>1</v>
      </c>
      <c r="W2" s="67">
        <f t="shared" si="1"/>
        <v>1</v>
      </c>
      <c r="X2" s="67">
        <f t="shared" si="1"/>
        <v>1</v>
      </c>
      <c r="Y2" s="67">
        <f t="shared" si="1"/>
        <v>1</v>
      </c>
      <c r="Z2" s="67">
        <f t="shared" si="1"/>
        <v>1</v>
      </c>
      <c r="AA2" s="67">
        <f t="shared" si="1"/>
        <v>1</v>
      </c>
      <c r="AB2" s="67">
        <f t="shared" si="1"/>
        <v>0</v>
      </c>
      <c r="AC2" s="67">
        <f t="shared" si="1"/>
        <v>1</v>
      </c>
      <c r="AD2" s="105"/>
      <c r="AE2" s="105"/>
      <c r="AF2" s="10"/>
    </row>
    <row r="3" spans="1:16384" ht="15.75" customHeight="1" thickTop="1" thickBot="1" x14ac:dyDescent="0.25">
      <c r="A3" s="179" t="s">
        <v>0</v>
      </c>
      <c r="B3" s="88"/>
      <c r="D3" s="189" t="s">
        <v>139</v>
      </c>
      <c r="E3" s="181" t="s">
        <v>69</v>
      </c>
      <c r="F3" s="183" t="s">
        <v>70</v>
      </c>
      <c r="G3" s="181" t="s">
        <v>71</v>
      </c>
      <c r="H3" s="181" t="s">
        <v>72</v>
      </c>
      <c r="I3" s="181" t="s">
        <v>170</v>
      </c>
      <c r="J3" s="181" t="s">
        <v>164</v>
      </c>
      <c r="K3" s="181" t="s">
        <v>150</v>
      </c>
      <c r="L3" s="181" t="s">
        <v>73</v>
      </c>
      <c r="M3" s="1"/>
      <c r="N3" s="1"/>
      <c r="O3" s="185" t="s">
        <v>196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6"/>
      <c r="AD3" s="105"/>
      <c r="AE3" s="105"/>
      <c r="AG3" s="172" t="s">
        <v>163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W3" s="172" t="s">
        <v>203</v>
      </c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</row>
    <row r="4" spans="1:16384" ht="39" customHeight="1" thickTop="1" x14ac:dyDescent="0.15">
      <c r="A4" s="180"/>
      <c r="B4" s="88"/>
      <c r="D4" s="189"/>
      <c r="E4" s="182"/>
      <c r="F4" s="184"/>
      <c r="G4" s="182"/>
      <c r="H4" s="182"/>
      <c r="I4" s="182"/>
      <c r="J4" s="182"/>
      <c r="K4" s="182"/>
      <c r="L4" s="182"/>
      <c r="M4" s="171" t="s">
        <v>115</v>
      </c>
      <c r="N4" s="171" t="s">
        <v>202</v>
      </c>
      <c r="O4" s="174" t="s">
        <v>1</v>
      </c>
      <c r="P4" s="174" t="s">
        <v>28</v>
      </c>
      <c r="Q4" s="174" t="s">
        <v>2</v>
      </c>
      <c r="R4" s="174" t="s">
        <v>3</v>
      </c>
      <c r="S4" s="174" t="s">
        <v>19</v>
      </c>
      <c r="T4" s="174" t="s">
        <v>20</v>
      </c>
      <c r="U4" s="174" t="s">
        <v>83</v>
      </c>
      <c r="V4" s="174" t="s">
        <v>4</v>
      </c>
      <c r="W4" s="174" t="s">
        <v>29</v>
      </c>
      <c r="X4" s="174" t="s">
        <v>5</v>
      </c>
      <c r="Y4" s="174" t="s">
        <v>41</v>
      </c>
      <c r="Z4" s="174" t="s">
        <v>39</v>
      </c>
      <c r="AA4" s="174" t="s">
        <v>225</v>
      </c>
      <c r="AB4" s="174" t="s">
        <v>42</v>
      </c>
      <c r="AC4" s="174" t="s">
        <v>229</v>
      </c>
      <c r="AD4" s="106"/>
      <c r="AE4" s="106"/>
      <c r="AG4" s="177" t="str">
        <f t="shared" ref="AG4:AU4" si="2">O4</f>
        <v>Jira</v>
      </c>
      <c r="AH4" s="177" t="str">
        <f t="shared" si="2"/>
        <v>PTC Integrity</v>
      </c>
      <c r="AI4" s="177" t="str">
        <f t="shared" si="2"/>
        <v>Hansoft</v>
      </c>
      <c r="AJ4" s="177" t="str">
        <f t="shared" si="2"/>
        <v>Serena</v>
      </c>
      <c r="AK4" s="177" t="str">
        <f t="shared" si="2"/>
        <v>Micro Focus Borland</v>
      </c>
      <c r="AL4" s="177" t="str">
        <f t="shared" si="2"/>
        <v>IBM Rational</v>
      </c>
      <c r="AM4" s="177" t="str">
        <f t="shared" si="2"/>
        <v>HP Quality Center</v>
      </c>
      <c r="AN4" s="177" t="str">
        <f t="shared" si="2"/>
        <v>CollabNet</v>
      </c>
      <c r="AO4" s="177" t="str">
        <f t="shared" si="2"/>
        <v>Polarion</v>
      </c>
      <c r="AP4" s="177" t="str">
        <f t="shared" si="2"/>
        <v>Seapine</v>
      </c>
      <c r="AQ4" s="177" t="str">
        <f t="shared" si="2"/>
        <v>PREEvision</v>
      </c>
      <c r="AR4" s="177" t="str">
        <f t="shared" si="2"/>
        <v>CodeBeamer</v>
      </c>
      <c r="AS4" s="177" t="str">
        <f t="shared" si="2"/>
        <v>Teamcenter</v>
      </c>
      <c r="AT4" s="177" t="str">
        <f t="shared" si="2"/>
        <v>QA Systems Jama</v>
      </c>
      <c r="AU4" s="177" t="str">
        <f t="shared" si="2"/>
        <v>Kovair</v>
      </c>
      <c r="AV4" s="86"/>
      <c r="AW4" s="177" t="str">
        <f t="shared" ref="AW4:BK4" si="3">AG4</f>
        <v>Jira</v>
      </c>
      <c r="AX4" s="177" t="str">
        <f t="shared" si="3"/>
        <v>PTC Integrity</v>
      </c>
      <c r="AY4" s="177" t="str">
        <f t="shared" si="3"/>
        <v>Hansoft</v>
      </c>
      <c r="AZ4" s="177" t="str">
        <f t="shared" si="3"/>
        <v>Serena</v>
      </c>
      <c r="BA4" s="177" t="str">
        <f t="shared" si="3"/>
        <v>Micro Focus Borland</v>
      </c>
      <c r="BB4" s="177" t="str">
        <f t="shared" si="3"/>
        <v>IBM Rational</v>
      </c>
      <c r="BC4" s="177" t="str">
        <f t="shared" si="3"/>
        <v>HP Quality Center</v>
      </c>
      <c r="BD4" s="177" t="str">
        <f t="shared" si="3"/>
        <v>CollabNet</v>
      </c>
      <c r="BE4" s="177" t="str">
        <f t="shared" si="3"/>
        <v>Polarion</v>
      </c>
      <c r="BF4" s="177" t="str">
        <f t="shared" si="3"/>
        <v>Seapine</v>
      </c>
      <c r="BG4" s="177" t="str">
        <f t="shared" si="3"/>
        <v>PREEvision</v>
      </c>
      <c r="BH4" s="177" t="str">
        <f t="shared" si="3"/>
        <v>CodeBeamer</v>
      </c>
      <c r="BI4" s="177" t="str">
        <f t="shared" si="3"/>
        <v>Teamcenter</v>
      </c>
      <c r="BJ4" s="177" t="str">
        <f t="shared" si="3"/>
        <v>QA Systems Jama</v>
      </c>
      <c r="BK4" s="177" t="str">
        <f t="shared" si="3"/>
        <v>Kovair</v>
      </c>
    </row>
    <row r="5" spans="1:16384" ht="39" customHeight="1" x14ac:dyDescent="0.15">
      <c r="A5" s="180"/>
      <c r="B5" s="88"/>
      <c r="D5" s="189"/>
      <c r="E5" s="182"/>
      <c r="F5" s="184"/>
      <c r="G5" s="182"/>
      <c r="H5" s="182"/>
      <c r="I5" s="182"/>
      <c r="J5" s="182"/>
      <c r="K5" s="182"/>
      <c r="L5" s="182"/>
      <c r="M5" s="171"/>
      <c r="N5" s="171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07"/>
      <c r="AE5" s="107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87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</row>
    <row r="6" spans="1:16384" ht="39" customHeight="1" thickBot="1" x14ac:dyDescent="0.2">
      <c r="A6" s="180"/>
      <c r="B6" s="89" t="s">
        <v>188</v>
      </c>
      <c r="D6" s="190"/>
      <c r="E6" s="182"/>
      <c r="F6" s="184"/>
      <c r="G6" s="182"/>
      <c r="H6" s="182"/>
      <c r="I6" s="182"/>
      <c r="J6" s="182"/>
      <c r="K6" s="182"/>
      <c r="L6" s="182"/>
      <c r="M6" s="171"/>
      <c r="N6" s="171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07"/>
      <c r="AE6" s="107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87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</row>
    <row r="7" spans="1:16384" ht="24" customHeight="1" thickTop="1" thickBot="1" x14ac:dyDescent="0.2">
      <c r="A7" s="73" t="s">
        <v>162</v>
      </c>
      <c r="B7" s="90"/>
      <c r="D7" s="75"/>
      <c r="E7" s="96"/>
      <c r="F7" s="97"/>
      <c r="G7" s="96"/>
      <c r="H7" s="96"/>
      <c r="I7" s="96"/>
      <c r="J7" s="96"/>
      <c r="K7" s="96"/>
      <c r="L7" s="96"/>
      <c r="M7" s="72"/>
      <c r="N7" s="95"/>
      <c r="O7" s="162" t="str">
        <f>IF(AW7&gt;0,"Yes","")</f>
        <v/>
      </c>
      <c r="P7" s="162" t="str">
        <f t="shared" ref="P7:AC7" si="4">IF(AX7&gt;0,"Yes","")</f>
        <v/>
      </c>
      <c r="Q7" s="162" t="str">
        <f t="shared" si="4"/>
        <v/>
      </c>
      <c r="R7" s="162" t="str">
        <f t="shared" si="4"/>
        <v/>
      </c>
      <c r="S7" s="162" t="str">
        <f t="shared" si="4"/>
        <v/>
      </c>
      <c r="T7" s="162" t="str">
        <f t="shared" si="4"/>
        <v/>
      </c>
      <c r="U7" s="162" t="str">
        <f t="shared" si="4"/>
        <v/>
      </c>
      <c r="V7" s="162" t="str">
        <f t="shared" si="4"/>
        <v/>
      </c>
      <c r="W7" s="162" t="str">
        <f t="shared" si="4"/>
        <v/>
      </c>
      <c r="X7" s="162" t="str">
        <f t="shared" si="4"/>
        <v/>
      </c>
      <c r="Y7" s="162" t="str">
        <f t="shared" si="4"/>
        <v/>
      </c>
      <c r="Z7" s="162" t="str">
        <f t="shared" si="4"/>
        <v/>
      </c>
      <c r="AA7" s="162" t="str">
        <f t="shared" si="4"/>
        <v/>
      </c>
      <c r="AB7" s="162" t="str">
        <f t="shared" si="4"/>
        <v>Yes</v>
      </c>
      <c r="AC7" s="162" t="str">
        <f t="shared" si="4"/>
        <v/>
      </c>
      <c r="AD7" s="106"/>
      <c r="AE7" s="106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87"/>
      <c r="AW7" s="71">
        <f>SUM(AW8:AW199)</f>
        <v>0</v>
      </c>
      <c r="AX7" s="74">
        <f t="shared" ref="AX7:BH7" si="5">SUM(AX8:AX199)</f>
        <v>0</v>
      </c>
      <c r="AY7" s="74">
        <f t="shared" si="5"/>
        <v>0</v>
      </c>
      <c r="AZ7" s="74">
        <f t="shared" si="5"/>
        <v>0</v>
      </c>
      <c r="BA7" s="74">
        <f t="shared" si="5"/>
        <v>0</v>
      </c>
      <c r="BB7" s="74">
        <f t="shared" si="5"/>
        <v>0</v>
      </c>
      <c r="BC7" s="74">
        <f t="shared" si="5"/>
        <v>0</v>
      </c>
      <c r="BD7" s="74">
        <f t="shared" si="5"/>
        <v>0</v>
      </c>
      <c r="BE7" s="74">
        <f t="shared" si="5"/>
        <v>0</v>
      </c>
      <c r="BF7" s="74">
        <f t="shared" si="5"/>
        <v>0</v>
      </c>
      <c r="BG7" s="74">
        <f t="shared" si="5"/>
        <v>0</v>
      </c>
      <c r="BH7" s="74">
        <f t="shared" si="5"/>
        <v>0</v>
      </c>
      <c r="BI7" s="74">
        <f>SUM(BI8:BI199)</f>
        <v>0</v>
      </c>
      <c r="BJ7" s="74">
        <f>SUM(BJ8:BJ199)</f>
        <v>1</v>
      </c>
      <c r="BK7" s="74">
        <f>SUM(BK8:BK199)</f>
        <v>0</v>
      </c>
    </row>
    <row r="8" spans="1:16384" s="5" customFormat="1" ht="24.75" customHeight="1" thickTop="1" thickBot="1" x14ac:dyDescent="0.2">
      <c r="A8" s="3" t="s">
        <v>128</v>
      </c>
      <c r="B8" s="91" t="s">
        <v>189</v>
      </c>
      <c r="C8" s="2"/>
      <c r="D8" s="4" t="s">
        <v>48</v>
      </c>
      <c r="E8" s="98" t="s">
        <v>226</v>
      </c>
      <c r="F8" s="99"/>
      <c r="G8" s="98"/>
      <c r="H8" s="98"/>
      <c r="I8" s="98"/>
      <c r="J8" s="98"/>
      <c r="K8" s="98"/>
      <c r="L8" s="98"/>
      <c r="M8" s="5">
        <f>COUNTIF(E8:L8,"Yes")</f>
        <v>0</v>
      </c>
      <c r="N8" s="104">
        <f>IF(M8&gt;0,1,0)</f>
        <v>0</v>
      </c>
      <c r="O8" s="11" t="s">
        <v>48</v>
      </c>
      <c r="P8" s="11" t="s">
        <v>47</v>
      </c>
      <c r="Q8" s="11" t="s">
        <v>166</v>
      </c>
      <c r="R8" s="11" t="s">
        <v>166</v>
      </c>
      <c r="S8" s="11" t="s">
        <v>166</v>
      </c>
      <c r="T8" s="11" t="s">
        <v>166</v>
      </c>
      <c r="U8" s="11" t="s">
        <v>47</v>
      </c>
      <c r="V8" s="11" t="s">
        <v>167</v>
      </c>
      <c r="W8" s="11" t="s">
        <v>47</v>
      </c>
      <c r="X8" s="11" t="s">
        <v>167</v>
      </c>
      <c r="Y8" s="11" t="s">
        <v>48</v>
      </c>
      <c r="Z8" s="11" t="s">
        <v>47</v>
      </c>
      <c r="AA8" s="11" t="s">
        <v>226</v>
      </c>
      <c r="AB8" s="11" t="s">
        <v>47</v>
      </c>
      <c r="AC8" s="11" t="s">
        <v>47</v>
      </c>
      <c r="AD8" s="106"/>
      <c r="AE8" s="106"/>
      <c r="AF8" s="2"/>
      <c r="AG8" s="2">
        <f t="shared" ref="AG8:AU8" si="6">IF($M8=1,COUNTIF(O8,"Yes"),0)</f>
        <v>0</v>
      </c>
      <c r="AH8" s="2">
        <f t="shared" si="6"/>
        <v>0</v>
      </c>
      <c r="AI8" s="2">
        <f t="shared" si="6"/>
        <v>0</v>
      </c>
      <c r="AJ8" s="2">
        <f t="shared" si="6"/>
        <v>0</v>
      </c>
      <c r="AK8" s="2">
        <f t="shared" si="6"/>
        <v>0</v>
      </c>
      <c r="AL8" s="2">
        <f t="shared" si="6"/>
        <v>0</v>
      </c>
      <c r="AM8" s="2">
        <f t="shared" si="6"/>
        <v>0</v>
      </c>
      <c r="AN8" s="2">
        <f t="shared" si="6"/>
        <v>0</v>
      </c>
      <c r="AO8" s="2">
        <f t="shared" si="6"/>
        <v>0</v>
      </c>
      <c r="AP8" s="2">
        <f t="shared" si="6"/>
        <v>0</v>
      </c>
      <c r="AQ8" s="2">
        <f t="shared" si="6"/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V8" s="2"/>
      <c r="AW8" s="2">
        <f t="shared" ref="AW8:BI8" si="7">IF($D8="Yes",IF(O8="No",1,0),0)</f>
        <v>0</v>
      </c>
      <c r="AX8" s="2">
        <f t="shared" si="7"/>
        <v>0</v>
      </c>
      <c r="AY8" s="2">
        <f t="shared" si="7"/>
        <v>0</v>
      </c>
      <c r="AZ8" s="2">
        <f t="shared" si="7"/>
        <v>0</v>
      </c>
      <c r="BA8" s="2">
        <f t="shared" si="7"/>
        <v>0</v>
      </c>
      <c r="BB8" s="2">
        <f t="shared" si="7"/>
        <v>0</v>
      </c>
      <c r="BC8" s="2">
        <f t="shared" si="7"/>
        <v>0</v>
      </c>
      <c r="BD8" s="2">
        <f t="shared" si="7"/>
        <v>0</v>
      </c>
      <c r="BE8" s="2">
        <f t="shared" si="7"/>
        <v>0</v>
      </c>
      <c r="BF8" s="2">
        <f t="shared" si="7"/>
        <v>0</v>
      </c>
      <c r="BG8" s="2">
        <f t="shared" si="7"/>
        <v>0</v>
      </c>
      <c r="BH8" s="2">
        <f t="shared" si="7"/>
        <v>0</v>
      </c>
      <c r="BI8" s="2">
        <f t="shared" si="7"/>
        <v>0</v>
      </c>
      <c r="BJ8" s="2">
        <f t="shared" ref="BJ8:BJ73" si="8">IF($D8="Yes",IF(AB8="No",1,0),0)</f>
        <v>0</v>
      </c>
      <c r="BK8" s="2">
        <f t="shared" ref="BK8:BK73" si="9">IF($D8="Yes",IF(AC8="No",1,0),0)</f>
        <v>0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1:16384" s="5" customFormat="1" ht="24.75" customHeight="1" thickTop="1" thickBot="1" x14ac:dyDescent="0.2">
      <c r="A9" s="3" t="s">
        <v>54</v>
      </c>
      <c r="B9" s="91" t="s">
        <v>191</v>
      </c>
      <c r="C9" s="2"/>
      <c r="D9" s="4" t="s">
        <v>48</v>
      </c>
      <c r="E9" s="98" t="s">
        <v>226</v>
      </c>
      <c r="F9" s="99"/>
      <c r="G9" s="98"/>
      <c r="H9" s="98"/>
      <c r="I9" s="98"/>
      <c r="J9" s="98"/>
      <c r="K9" s="98"/>
      <c r="L9" s="98"/>
      <c r="M9" s="5">
        <f t="shared" ref="M9:M72" si="10">COUNTIF(E9:L9,"Yes")</f>
        <v>0</v>
      </c>
      <c r="N9" s="104">
        <f t="shared" ref="N9:N72" si="11">IF(M9&gt;0,1,0)</f>
        <v>0</v>
      </c>
      <c r="O9" s="11" t="s">
        <v>47</v>
      </c>
      <c r="P9" s="11" t="s">
        <v>47</v>
      </c>
      <c r="Q9" s="11" t="s">
        <v>47</v>
      </c>
      <c r="R9" s="11" t="s">
        <v>166</v>
      </c>
      <c r="S9" s="11" t="s">
        <v>47</v>
      </c>
      <c r="T9" s="11" t="s">
        <v>166</v>
      </c>
      <c r="U9" s="11" t="s">
        <v>47</v>
      </c>
      <c r="V9" s="11" t="s">
        <v>167</v>
      </c>
      <c r="W9" s="11" t="s">
        <v>47</v>
      </c>
      <c r="X9" s="11" t="s">
        <v>167</v>
      </c>
      <c r="Y9" s="11" t="s">
        <v>47</v>
      </c>
      <c r="Z9" s="11" t="s">
        <v>47</v>
      </c>
      <c r="AA9" s="11" t="s">
        <v>227</v>
      </c>
      <c r="AB9" s="11" t="s">
        <v>47</v>
      </c>
      <c r="AC9" s="11" t="s">
        <v>47</v>
      </c>
      <c r="AD9" s="106"/>
      <c r="AE9" s="106"/>
      <c r="AF9" s="2"/>
      <c r="AG9" s="2">
        <f t="shared" ref="AG9:AS9" si="12">IF($M9=1,COUNTIF(O9,"Yes"),0)</f>
        <v>0</v>
      </c>
      <c r="AH9" s="2">
        <f t="shared" si="12"/>
        <v>0</v>
      </c>
      <c r="AI9" s="2">
        <f t="shared" si="12"/>
        <v>0</v>
      </c>
      <c r="AJ9" s="2">
        <f t="shared" si="12"/>
        <v>0</v>
      </c>
      <c r="AK9" s="2">
        <f t="shared" si="12"/>
        <v>0</v>
      </c>
      <c r="AL9" s="2">
        <f t="shared" si="12"/>
        <v>0</v>
      </c>
      <c r="AM9" s="2">
        <f t="shared" si="12"/>
        <v>0</v>
      </c>
      <c r="AN9" s="2">
        <f t="shared" si="12"/>
        <v>0</v>
      </c>
      <c r="AO9" s="2">
        <f t="shared" si="12"/>
        <v>0</v>
      </c>
      <c r="AP9" s="2">
        <f t="shared" si="12"/>
        <v>0</v>
      </c>
      <c r="AQ9" s="2">
        <f t="shared" si="12"/>
        <v>0</v>
      </c>
      <c r="AR9" s="2">
        <f t="shared" si="12"/>
        <v>0</v>
      </c>
      <c r="AS9" s="2">
        <f t="shared" si="12"/>
        <v>0</v>
      </c>
      <c r="AT9" s="2">
        <f t="shared" ref="AT9:AT74" si="13">IF($M9=1,COUNTIF(AB9,"Yes"),0)</f>
        <v>0</v>
      </c>
      <c r="AU9" s="2">
        <f t="shared" ref="AU9:AU74" si="14">IF($M9=1,COUNTIF(AC9,"Yes"),0)</f>
        <v>0</v>
      </c>
      <c r="AV9" s="2"/>
      <c r="AW9" s="2">
        <f t="shared" ref="AW9:AW74" si="15">IF($D9="Yes",IF(O9="No",1,0),0)</f>
        <v>0</v>
      </c>
      <c r="AX9" s="2">
        <f t="shared" ref="AX9:AX74" si="16">IF($D9="Yes",IF(P9="No",1,0),0)</f>
        <v>0</v>
      </c>
      <c r="AY9" s="2">
        <f t="shared" ref="AY9:AY74" si="17">IF($D9="Yes",IF(Q9="No",1,0),0)</f>
        <v>0</v>
      </c>
      <c r="AZ9" s="2">
        <f t="shared" ref="AZ9:AZ74" si="18">IF($D9="Yes",IF(R9="No",1,0),0)</f>
        <v>0</v>
      </c>
      <c r="BA9" s="2">
        <f t="shared" ref="BA9:BA74" si="19">IF($D9="Yes",IF(S9="No",1,0),0)</f>
        <v>0</v>
      </c>
      <c r="BB9" s="2">
        <f t="shared" ref="BB9:BB74" si="20">IF($D9="Yes",IF(T9="No",1,0),0)</f>
        <v>0</v>
      </c>
      <c r="BC9" s="2">
        <f t="shared" ref="BC9:BC74" si="21">IF($D9="Yes",IF(U9="No",1,0),0)</f>
        <v>0</v>
      </c>
      <c r="BD9" s="2">
        <f t="shared" ref="BD9:BD74" si="22">IF($D9="Yes",IF(V9="No",1,0),0)</f>
        <v>0</v>
      </c>
      <c r="BE9" s="2">
        <f t="shared" ref="BE9:BE74" si="23">IF($D9="Yes",IF(W9="No",1,0),0)</f>
        <v>0</v>
      </c>
      <c r="BF9" s="2">
        <f t="shared" ref="BF9:BF74" si="24">IF($D9="Yes",IF(X9="No",1,0),0)</f>
        <v>0</v>
      </c>
      <c r="BG9" s="2">
        <f t="shared" ref="BG9:BG74" si="25">IF($D9="Yes",IF(Y9="No",1,0),0)</f>
        <v>0</v>
      </c>
      <c r="BH9" s="2">
        <f t="shared" ref="BH9:BH74" si="26">IF($D9="Yes",IF(Z9="No",1,0),0)</f>
        <v>0</v>
      </c>
      <c r="BI9" s="2">
        <f t="shared" ref="BI9:BI74" si="27">IF($D9="Yes",IF(AA9="No",1,0),0)</f>
        <v>0</v>
      </c>
      <c r="BJ9" s="2">
        <f t="shared" si="8"/>
        <v>0</v>
      </c>
      <c r="BK9" s="2">
        <f t="shared" si="9"/>
        <v>0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s="6" customFormat="1" ht="16.5" customHeight="1" thickTop="1" thickBot="1" x14ac:dyDescent="0.2">
      <c r="A10" s="3" t="s">
        <v>143</v>
      </c>
      <c r="B10" s="91" t="s">
        <v>191</v>
      </c>
      <c r="C10" s="2"/>
      <c r="D10" s="4" t="s">
        <v>48</v>
      </c>
      <c r="E10" s="98" t="s">
        <v>226</v>
      </c>
      <c r="F10" s="99"/>
      <c r="G10" s="98"/>
      <c r="H10" s="98"/>
      <c r="I10" s="98"/>
      <c r="J10" s="98"/>
      <c r="K10" s="98"/>
      <c r="L10" s="98"/>
      <c r="M10" s="5">
        <f t="shared" si="10"/>
        <v>0</v>
      </c>
      <c r="N10" s="104">
        <f t="shared" si="11"/>
        <v>0</v>
      </c>
      <c r="O10" s="11" t="s">
        <v>47</v>
      </c>
      <c r="P10" s="11" t="s">
        <v>47</v>
      </c>
      <c r="Q10" s="11" t="s">
        <v>166</v>
      </c>
      <c r="R10" s="11" t="s">
        <v>166</v>
      </c>
      <c r="S10" s="11" t="s">
        <v>166</v>
      </c>
      <c r="T10" s="11" t="s">
        <v>166</v>
      </c>
      <c r="U10" s="11" t="s">
        <v>166</v>
      </c>
      <c r="V10" s="11" t="s">
        <v>166</v>
      </c>
      <c r="W10" s="11" t="s">
        <v>47</v>
      </c>
      <c r="X10" s="11" t="s">
        <v>167</v>
      </c>
      <c r="Y10" s="11" t="s">
        <v>167</v>
      </c>
      <c r="Z10" s="11" t="s">
        <v>47</v>
      </c>
      <c r="AA10" s="11" t="s">
        <v>227</v>
      </c>
      <c r="AB10" s="11" t="s">
        <v>47</v>
      </c>
      <c r="AC10" s="11" t="s">
        <v>47</v>
      </c>
      <c r="AD10" s="106"/>
      <c r="AE10" s="106"/>
      <c r="AF10" s="2"/>
      <c r="AG10" s="2">
        <f t="shared" ref="AG10:AG27" si="28">IF($M10=1,COUNTIF(O10,"Yes"),0)</f>
        <v>0</v>
      </c>
      <c r="AH10" s="2">
        <f t="shared" ref="AH10:AH27" si="29">IF($M10=1,COUNTIF(P10,"Yes"),0)</f>
        <v>0</v>
      </c>
      <c r="AI10" s="2">
        <f t="shared" ref="AI10:AI27" si="30">IF($M10=1,COUNTIF(Q10,"Yes"),0)</f>
        <v>0</v>
      </c>
      <c r="AJ10" s="2">
        <f t="shared" ref="AJ10:AJ27" si="31">IF($M10=1,COUNTIF(R10,"Yes"),0)</f>
        <v>0</v>
      </c>
      <c r="AK10" s="2">
        <f t="shared" ref="AK10:AK27" si="32">IF($M10=1,COUNTIF(S10,"Yes"),0)</f>
        <v>0</v>
      </c>
      <c r="AL10" s="2">
        <f t="shared" ref="AL10:AL27" si="33">IF($M10=1,COUNTIF(T10,"Yes"),0)</f>
        <v>0</v>
      </c>
      <c r="AM10" s="2">
        <f t="shared" ref="AM10:AM27" si="34">IF($M10=1,COUNTIF(U10,"Yes"),0)</f>
        <v>0</v>
      </c>
      <c r="AN10" s="2">
        <f t="shared" ref="AN10:AN27" si="35">IF($M10=1,COUNTIF(V10,"Yes"),0)</f>
        <v>0</v>
      </c>
      <c r="AO10" s="2">
        <f t="shared" ref="AO10:AO27" si="36">IF($M10=1,COUNTIF(W10,"Yes"),0)</f>
        <v>0</v>
      </c>
      <c r="AP10" s="2">
        <f t="shared" ref="AP10:AP27" si="37">IF($M10=1,COUNTIF(X10,"Yes"),0)</f>
        <v>0</v>
      </c>
      <c r="AQ10" s="2">
        <f t="shared" ref="AQ10:AQ27" si="38">IF($M10=1,COUNTIF(Y10,"Yes"),0)</f>
        <v>0</v>
      </c>
      <c r="AR10" s="2">
        <f t="shared" ref="AR10:AR27" si="39">IF($M10=1,COUNTIF(Z10,"Yes"),0)</f>
        <v>0</v>
      </c>
      <c r="AS10" s="2">
        <f t="shared" ref="AS10:AS27" si="40">IF($M10=1,COUNTIF(AA10,"Yes"),0)</f>
        <v>0</v>
      </c>
      <c r="AT10" s="2">
        <f t="shared" si="13"/>
        <v>0</v>
      </c>
      <c r="AU10" s="2">
        <f t="shared" si="14"/>
        <v>0</v>
      </c>
      <c r="AV10" s="2"/>
      <c r="AW10" s="2">
        <f t="shared" si="15"/>
        <v>0</v>
      </c>
      <c r="AX10" s="2">
        <f t="shared" si="16"/>
        <v>0</v>
      </c>
      <c r="AY10" s="2">
        <f t="shared" si="17"/>
        <v>0</v>
      </c>
      <c r="AZ10" s="2">
        <f t="shared" si="18"/>
        <v>0</v>
      </c>
      <c r="BA10" s="2">
        <f t="shared" si="19"/>
        <v>0</v>
      </c>
      <c r="BB10" s="2">
        <f t="shared" si="20"/>
        <v>0</v>
      </c>
      <c r="BC10" s="2">
        <f t="shared" si="21"/>
        <v>0</v>
      </c>
      <c r="BD10" s="2">
        <f t="shared" si="22"/>
        <v>0</v>
      </c>
      <c r="BE10" s="2">
        <f t="shared" si="23"/>
        <v>0</v>
      </c>
      <c r="BF10" s="2">
        <f t="shared" si="24"/>
        <v>0</v>
      </c>
      <c r="BG10" s="2">
        <f t="shared" si="25"/>
        <v>0</v>
      </c>
      <c r="BH10" s="2">
        <f t="shared" si="26"/>
        <v>0</v>
      </c>
      <c r="BI10" s="2">
        <f t="shared" si="27"/>
        <v>0</v>
      </c>
      <c r="BJ10" s="2">
        <f t="shared" si="8"/>
        <v>0</v>
      </c>
      <c r="BK10" s="2">
        <f t="shared" si="9"/>
        <v>0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s="6" customFormat="1" ht="20.25" customHeight="1" thickTop="1" thickBot="1" x14ac:dyDescent="0.2">
      <c r="A11" s="3" t="s">
        <v>52</v>
      </c>
      <c r="B11" s="91" t="s">
        <v>191</v>
      </c>
      <c r="C11" s="2"/>
      <c r="D11" s="4" t="s">
        <v>48</v>
      </c>
      <c r="E11" s="98" t="s">
        <v>47</v>
      </c>
      <c r="F11" s="99"/>
      <c r="G11" s="98"/>
      <c r="H11" s="98"/>
      <c r="I11" s="98"/>
      <c r="J11" s="98"/>
      <c r="K11" s="98"/>
      <c r="L11" s="98"/>
      <c r="M11" s="5">
        <f t="shared" si="10"/>
        <v>1</v>
      </c>
      <c r="N11" s="104">
        <f t="shared" si="11"/>
        <v>1</v>
      </c>
      <c r="O11" s="11" t="s">
        <v>48</v>
      </c>
      <c r="P11" s="11" t="s">
        <v>47</v>
      </c>
      <c r="Q11" s="11" t="s">
        <v>47</v>
      </c>
      <c r="R11" s="11" t="s">
        <v>47</v>
      </c>
      <c r="S11" s="11" t="s">
        <v>47</v>
      </c>
      <c r="T11" s="11" t="s">
        <v>47</v>
      </c>
      <c r="U11" s="11" t="s">
        <v>47</v>
      </c>
      <c r="V11" s="11" t="s">
        <v>47</v>
      </c>
      <c r="W11" s="11" t="s">
        <v>47</v>
      </c>
      <c r="X11" s="11" t="s">
        <v>47</v>
      </c>
      <c r="Y11" s="11" t="s">
        <v>47</v>
      </c>
      <c r="Z11" s="11" t="s">
        <v>47</v>
      </c>
      <c r="AA11" s="11" t="s">
        <v>47</v>
      </c>
      <c r="AB11" s="11" t="s">
        <v>47</v>
      </c>
      <c r="AC11" s="11" t="s">
        <v>47</v>
      </c>
      <c r="AD11" s="106"/>
      <c r="AE11" s="106"/>
      <c r="AF11" s="2"/>
      <c r="AG11" s="2">
        <f t="shared" si="28"/>
        <v>0</v>
      </c>
      <c r="AH11" s="2">
        <f t="shared" si="29"/>
        <v>1</v>
      </c>
      <c r="AI11" s="2">
        <f t="shared" si="30"/>
        <v>1</v>
      </c>
      <c r="AJ11" s="2">
        <f t="shared" si="31"/>
        <v>1</v>
      </c>
      <c r="AK11" s="2">
        <f t="shared" si="32"/>
        <v>1</v>
      </c>
      <c r="AL11" s="2">
        <f t="shared" si="33"/>
        <v>1</v>
      </c>
      <c r="AM11" s="2">
        <f t="shared" si="34"/>
        <v>1</v>
      </c>
      <c r="AN11" s="2">
        <f t="shared" si="35"/>
        <v>1</v>
      </c>
      <c r="AO11" s="2">
        <f t="shared" si="36"/>
        <v>1</v>
      </c>
      <c r="AP11" s="2">
        <f t="shared" si="37"/>
        <v>1</v>
      </c>
      <c r="AQ11" s="2">
        <f t="shared" si="38"/>
        <v>1</v>
      </c>
      <c r="AR11" s="2">
        <f t="shared" si="39"/>
        <v>1</v>
      </c>
      <c r="AS11" s="2">
        <f t="shared" si="40"/>
        <v>1</v>
      </c>
      <c r="AT11" s="2">
        <f t="shared" si="13"/>
        <v>1</v>
      </c>
      <c r="AU11" s="2">
        <f t="shared" si="14"/>
        <v>1</v>
      </c>
      <c r="AV11" s="2"/>
      <c r="AW11" s="2">
        <f t="shared" si="15"/>
        <v>0</v>
      </c>
      <c r="AX11" s="2">
        <f t="shared" si="16"/>
        <v>0</v>
      </c>
      <c r="AY11" s="2">
        <f t="shared" si="17"/>
        <v>0</v>
      </c>
      <c r="AZ11" s="2">
        <f t="shared" si="18"/>
        <v>0</v>
      </c>
      <c r="BA11" s="2">
        <f t="shared" si="19"/>
        <v>0</v>
      </c>
      <c r="BB11" s="2">
        <f t="shared" si="20"/>
        <v>0</v>
      </c>
      <c r="BC11" s="2">
        <f t="shared" si="21"/>
        <v>0</v>
      </c>
      <c r="BD11" s="2">
        <f t="shared" si="22"/>
        <v>0</v>
      </c>
      <c r="BE11" s="2">
        <f t="shared" si="23"/>
        <v>0</v>
      </c>
      <c r="BF11" s="2">
        <f t="shared" si="24"/>
        <v>0</v>
      </c>
      <c r="BG11" s="2">
        <f t="shared" si="25"/>
        <v>0</v>
      </c>
      <c r="BH11" s="2">
        <f t="shared" si="26"/>
        <v>0</v>
      </c>
      <c r="BI11" s="2">
        <f t="shared" si="27"/>
        <v>0</v>
      </c>
      <c r="BJ11" s="2">
        <f t="shared" si="8"/>
        <v>0</v>
      </c>
      <c r="BK11" s="2">
        <f t="shared" si="9"/>
        <v>0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ht="15" thickTop="1" thickBot="1" x14ac:dyDescent="0.2">
      <c r="A12" s="3" t="s">
        <v>21</v>
      </c>
      <c r="B12" s="91" t="s">
        <v>191</v>
      </c>
      <c r="D12" s="4" t="s">
        <v>48</v>
      </c>
      <c r="E12" s="98" t="s">
        <v>226</v>
      </c>
      <c r="F12" s="99"/>
      <c r="G12" s="98"/>
      <c r="H12" s="98"/>
      <c r="I12" s="98"/>
      <c r="J12" s="98"/>
      <c r="K12" s="98"/>
      <c r="L12" s="98"/>
      <c r="M12" s="5">
        <f t="shared" si="10"/>
        <v>0</v>
      </c>
      <c r="N12" s="104">
        <f t="shared" si="11"/>
        <v>0</v>
      </c>
      <c r="O12" s="11" t="s">
        <v>166</v>
      </c>
      <c r="P12" s="11" t="s">
        <v>166</v>
      </c>
      <c r="Q12" s="11" t="s">
        <v>167</v>
      </c>
      <c r="R12" s="11" t="s">
        <v>167</v>
      </c>
      <c r="S12" s="11" t="s">
        <v>167</v>
      </c>
      <c r="T12" s="11" t="s">
        <v>167</v>
      </c>
      <c r="U12" s="11" t="s">
        <v>47</v>
      </c>
      <c r="V12" s="11" t="s">
        <v>167</v>
      </c>
      <c r="W12" s="11" t="s">
        <v>167</v>
      </c>
      <c r="X12" s="11" t="s">
        <v>167</v>
      </c>
      <c r="Y12" s="11" t="s">
        <v>47</v>
      </c>
      <c r="Z12" s="11" t="s">
        <v>47</v>
      </c>
      <c r="AA12" s="11" t="s">
        <v>167</v>
      </c>
      <c r="AB12" s="11" t="s">
        <v>47</v>
      </c>
      <c r="AC12" s="11" t="s">
        <v>47</v>
      </c>
      <c r="AD12" s="106"/>
      <c r="AE12" s="106"/>
      <c r="AG12" s="2">
        <f t="shared" si="28"/>
        <v>0</v>
      </c>
      <c r="AH12" s="2">
        <f t="shared" si="29"/>
        <v>0</v>
      </c>
      <c r="AI12" s="2">
        <f t="shared" si="30"/>
        <v>0</v>
      </c>
      <c r="AJ12" s="2">
        <f t="shared" si="31"/>
        <v>0</v>
      </c>
      <c r="AK12" s="2">
        <f t="shared" si="32"/>
        <v>0</v>
      </c>
      <c r="AL12" s="2">
        <f t="shared" si="33"/>
        <v>0</v>
      </c>
      <c r="AM12" s="2">
        <f t="shared" si="34"/>
        <v>0</v>
      </c>
      <c r="AN12" s="2">
        <f t="shared" si="35"/>
        <v>0</v>
      </c>
      <c r="AO12" s="2">
        <f t="shared" si="36"/>
        <v>0</v>
      </c>
      <c r="AP12" s="2">
        <f t="shared" si="37"/>
        <v>0</v>
      </c>
      <c r="AQ12" s="2">
        <f t="shared" si="38"/>
        <v>0</v>
      </c>
      <c r="AR12" s="2">
        <f t="shared" si="39"/>
        <v>0</v>
      </c>
      <c r="AS12" s="2">
        <f t="shared" si="40"/>
        <v>0</v>
      </c>
      <c r="AT12" s="2">
        <f t="shared" si="13"/>
        <v>0</v>
      </c>
      <c r="AU12" s="2">
        <f t="shared" si="14"/>
        <v>0</v>
      </c>
      <c r="AW12" s="2">
        <f t="shared" si="15"/>
        <v>0</v>
      </c>
      <c r="AX12" s="2">
        <f t="shared" si="16"/>
        <v>0</v>
      </c>
      <c r="AY12" s="2">
        <f t="shared" si="17"/>
        <v>0</v>
      </c>
      <c r="AZ12" s="2">
        <f t="shared" si="18"/>
        <v>0</v>
      </c>
      <c r="BA12" s="2">
        <f t="shared" si="19"/>
        <v>0</v>
      </c>
      <c r="BB12" s="2">
        <f t="shared" si="20"/>
        <v>0</v>
      </c>
      <c r="BC12" s="2">
        <f t="shared" si="21"/>
        <v>0</v>
      </c>
      <c r="BD12" s="2">
        <f t="shared" si="22"/>
        <v>0</v>
      </c>
      <c r="BE12" s="2">
        <f t="shared" si="23"/>
        <v>0</v>
      </c>
      <c r="BF12" s="2">
        <f t="shared" si="24"/>
        <v>0</v>
      </c>
      <c r="BG12" s="2">
        <f t="shared" si="25"/>
        <v>0</v>
      </c>
      <c r="BH12" s="2">
        <f t="shared" si="26"/>
        <v>0</v>
      </c>
      <c r="BI12" s="2">
        <f t="shared" si="27"/>
        <v>0</v>
      </c>
      <c r="BJ12" s="2">
        <f t="shared" si="8"/>
        <v>0</v>
      </c>
      <c r="BK12" s="2">
        <f t="shared" si="9"/>
        <v>0</v>
      </c>
    </row>
    <row r="13" spans="1:16384" ht="15" thickTop="1" thickBot="1" x14ac:dyDescent="0.2">
      <c r="A13" s="3" t="s">
        <v>22</v>
      </c>
      <c r="B13" s="91" t="s">
        <v>191</v>
      </c>
      <c r="D13" s="4" t="s">
        <v>48</v>
      </c>
      <c r="E13" s="98" t="s">
        <v>47</v>
      </c>
      <c r="F13" s="99"/>
      <c r="G13" s="98"/>
      <c r="H13" s="98"/>
      <c r="I13" s="98"/>
      <c r="J13" s="98"/>
      <c r="K13" s="98"/>
      <c r="L13" s="98"/>
      <c r="M13" s="5">
        <f t="shared" si="10"/>
        <v>1</v>
      </c>
      <c r="N13" s="104">
        <f t="shared" si="11"/>
        <v>1</v>
      </c>
      <c r="O13" s="11" t="s">
        <v>48</v>
      </c>
      <c r="P13" s="11" t="s">
        <v>47</v>
      </c>
      <c r="Q13" s="11" t="s">
        <v>47</v>
      </c>
      <c r="R13" s="11" t="s">
        <v>47</v>
      </c>
      <c r="S13" s="11" t="s">
        <v>47</v>
      </c>
      <c r="T13" s="11" t="s">
        <v>47</v>
      </c>
      <c r="U13" s="11" t="s">
        <v>47</v>
      </c>
      <c r="V13" s="11" t="s">
        <v>47</v>
      </c>
      <c r="W13" s="11" t="s">
        <v>47</v>
      </c>
      <c r="X13" s="11" t="s">
        <v>47</v>
      </c>
      <c r="Y13" s="11" t="s">
        <v>47</v>
      </c>
      <c r="Z13" s="11" t="s">
        <v>47</v>
      </c>
      <c r="AA13" s="11" t="s">
        <v>47</v>
      </c>
      <c r="AB13" s="11" t="s">
        <v>47</v>
      </c>
      <c r="AC13" s="11" t="s">
        <v>47</v>
      </c>
      <c r="AD13" s="106"/>
      <c r="AE13" s="106"/>
      <c r="AG13" s="2">
        <f t="shared" si="28"/>
        <v>0</v>
      </c>
      <c r="AH13" s="2">
        <f t="shared" si="29"/>
        <v>1</v>
      </c>
      <c r="AI13" s="2">
        <f t="shared" si="30"/>
        <v>1</v>
      </c>
      <c r="AJ13" s="2">
        <f t="shared" si="31"/>
        <v>1</v>
      </c>
      <c r="AK13" s="2">
        <f t="shared" si="32"/>
        <v>1</v>
      </c>
      <c r="AL13" s="2">
        <f t="shared" si="33"/>
        <v>1</v>
      </c>
      <c r="AM13" s="2">
        <f t="shared" si="34"/>
        <v>1</v>
      </c>
      <c r="AN13" s="2">
        <f t="shared" si="35"/>
        <v>1</v>
      </c>
      <c r="AO13" s="2">
        <f t="shared" si="36"/>
        <v>1</v>
      </c>
      <c r="AP13" s="2">
        <f t="shared" si="37"/>
        <v>1</v>
      </c>
      <c r="AQ13" s="2">
        <f t="shared" si="38"/>
        <v>1</v>
      </c>
      <c r="AR13" s="2">
        <f t="shared" si="39"/>
        <v>1</v>
      </c>
      <c r="AS13" s="2">
        <f t="shared" si="40"/>
        <v>1</v>
      </c>
      <c r="AT13" s="2">
        <f t="shared" si="13"/>
        <v>1</v>
      </c>
      <c r="AU13" s="2">
        <f t="shared" si="14"/>
        <v>1</v>
      </c>
      <c r="AW13" s="2">
        <f t="shared" si="15"/>
        <v>0</v>
      </c>
      <c r="AX13" s="2">
        <f t="shared" si="16"/>
        <v>0</v>
      </c>
      <c r="AY13" s="2">
        <f t="shared" si="17"/>
        <v>0</v>
      </c>
      <c r="AZ13" s="2">
        <f t="shared" si="18"/>
        <v>0</v>
      </c>
      <c r="BA13" s="2">
        <f t="shared" si="19"/>
        <v>0</v>
      </c>
      <c r="BB13" s="2">
        <f t="shared" si="20"/>
        <v>0</v>
      </c>
      <c r="BC13" s="2">
        <f t="shared" si="21"/>
        <v>0</v>
      </c>
      <c r="BD13" s="2">
        <f t="shared" si="22"/>
        <v>0</v>
      </c>
      <c r="BE13" s="2">
        <f t="shared" si="23"/>
        <v>0</v>
      </c>
      <c r="BF13" s="2">
        <f t="shared" si="24"/>
        <v>0</v>
      </c>
      <c r="BG13" s="2">
        <f t="shared" si="25"/>
        <v>0</v>
      </c>
      <c r="BH13" s="2">
        <f t="shared" si="26"/>
        <v>0</v>
      </c>
      <c r="BI13" s="2">
        <f t="shared" si="27"/>
        <v>0</v>
      </c>
      <c r="BJ13" s="2">
        <f t="shared" si="8"/>
        <v>0</v>
      </c>
      <c r="BK13" s="2">
        <f t="shared" si="9"/>
        <v>0</v>
      </c>
    </row>
    <row r="14" spans="1:16384" ht="15" thickTop="1" thickBot="1" x14ac:dyDescent="0.2">
      <c r="A14" s="3" t="s">
        <v>161</v>
      </c>
      <c r="B14" s="91" t="s">
        <v>189</v>
      </c>
      <c r="D14" s="4" t="s">
        <v>48</v>
      </c>
      <c r="E14" s="98" t="s">
        <v>226</v>
      </c>
      <c r="F14" s="99"/>
      <c r="G14" s="98"/>
      <c r="H14" s="98"/>
      <c r="I14" s="98"/>
      <c r="J14" s="98"/>
      <c r="K14" s="98"/>
      <c r="L14" s="98"/>
      <c r="M14" s="5">
        <f t="shared" si="10"/>
        <v>0</v>
      </c>
      <c r="N14" s="104">
        <f t="shared" si="11"/>
        <v>0</v>
      </c>
      <c r="O14" s="11" t="s">
        <v>48</v>
      </c>
      <c r="P14" s="11" t="s">
        <v>47</v>
      </c>
      <c r="Q14" s="11" t="s">
        <v>47</v>
      </c>
      <c r="R14" s="11" t="s">
        <v>47</v>
      </c>
      <c r="S14" s="11" t="s">
        <v>47</v>
      </c>
      <c r="T14" s="11" t="s">
        <v>47</v>
      </c>
      <c r="U14" s="11" t="s">
        <v>47</v>
      </c>
      <c r="V14" s="11" t="s">
        <v>47</v>
      </c>
      <c r="W14" s="11" t="s">
        <v>47</v>
      </c>
      <c r="X14" s="11" t="s">
        <v>47</v>
      </c>
      <c r="Y14" s="11" t="s">
        <v>47</v>
      </c>
      <c r="Z14" s="11" t="s">
        <v>47</v>
      </c>
      <c r="AA14" s="11" t="s">
        <v>166</v>
      </c>
      <c r="AB14" s="11" t="s">
        <v>47</v>
      </c>
      <c r="AC14" s="11" t="s">
        <v>47</v>
      </c>
      <c r="AD14" s="106"/>
      <c r="AE14" s="106"/>
      <c r="AG14" s="2">
        <f t="shared" ref="AG14:AS15" si="41">IF($M14=1,COUNTIF(O14,"Yes"),0)</f>
        <v>0</v>
      </c>
      <c r="AH14" s="2">
        <f t="shared" si="41"/>
        <v>0</v>
      </c>
      <c r="AI14" s="2">
        <f t="shared" si="41"/>
        <v>0</v>
      </c>
      <c r="AJ14" s="2">
        <f t="shared" si="41"/>
        <v>0</v>
      </c>
      <c r="AK14" s="2">
        <f t="shared" si="41"/>
        <v>0</v>
      </c>
      <c r="AL14" s="2">
        <f t="shared" si="41"/>
        <v>0</v>
      </c>
      <c r="AM14" s="2">
        <f t="shared" si="41"/>
        <v>0</v>
      </c>
      <c r="AN14" s="2">
        <f t="shared" si="41"/>
        <v>0</v>
      </c>
      <c r="AO14" s="2">
        <f t="shared" si="41"/>
        <v>0</v>
      </c>
      <c r="AP14" s="2">
        <f t="shared" si="41"/>
        <v>0</v>
      </c>
      <c r="AQ14" s="2">
        <f t="shared" si="41"/>
        <v>0</v>
      </c>
      <c r="AR14" s="2">
        <f t="shared" si="41"/>
        <v>0</v>
      </c>
      <c r="AS14" s="2">
        <f t="shared" si="41"/>
        <v>0</v>
      </c>
      <c r="AT14" s="2">
        <f t="shared" si="13"/>
        <v>0</v>
      </c>
      <c r="AU14" s="2">
        <f t="shared" si="14"/>
        <v>0</v>
      </c>
      <c r="AW14" s="2">
        <f t="shared" si="15"/>
        <v>0</v>
      </c>
      <c r="AX14" s="2">
        <f t="shared" si="16"/>
        <v>0</v>
      </c>
      <c r="AY14" s="2">
        <f t="shared" si="17"/>
        <v>0</v>
      </c>
      <c r="AZ14" s="2">
        <f t="shared" si="18"/>
        <v>0</v>
      </c>
      <c r="BA14" s="2">
        <f t="shared" si="19"/>
        <v>0</v>
      </c>
      <c r="BB14" s="2">
        <f t="shared" si="20"/>
        <v>0</v>
      </c>
      <c r="BC14" s="2">
        <f t="shared" si="21"/>
        <v>0</v>
      </c>
      <c r="BD14" s="2">
        <f t="shared" si="22"/>
        <v>0</v>
      </c>
      <c r="BE14" s="2">
        <f t="shared" si="23"/>
        <v>0</v>
      </c>
      <c r="BF14" s="2">
        <f t="shared" si="24"/>
        <v>0</v>
      </c>
      <c r="BG14" s="2">
        <f t="shared" si="25"/>
        <v>0</v>
      </c>
      <c r="BH14" s="2">
        <f t="shared" si="26"/>
        <v>0</v>
      </c>
      <c r="BI14" s="2">
        <f t="shared" si="27"/>
        <v>0</v>
      </c>
      <c r="BJ14" s="2">
        <f t="shared" si="8"/>
        <v>0</v>
      </c>
      <c r="BK14" s="2">
        <f t="shared" si="9"/>
        <v>0</v>
      </c>
    </row>
    <row r="15" spans="1:16384" ht="15" thickTop="1" thickBot="1" x14ac:dyDescent="0.2">
      <c r="A15" s="3" t="s">
        <v>78</v>
      </c>
      <c r="B15" s="91" t="s">
        <v>189</v>
      </c>
      <c r="D15" s="4" t="s">
        <v>48</v>
      </c>
      <c r="E15" s="98" t="s">
        <v>226</v>
      </c>
      <c r="F15" s="99"/>
      <c r="G15" s="98"/>
      <c r="H15" s="98"/>
      <c r="I15" s="98"/>
      <c r="J15" s="98"/>
      <c r="K15" s="98"/>
      <c r="L15" s="98"/>
      <c r="M15" s="5">
        <f t="shared" si="10"/>
        <v>0</v>
      </c>
      <c r="N15" s="104">
        <f t="shared" si="11"/>
        <v>0</v>
      </c>
      <c r="O15" s="11" t="s">
        <v>48</v>
      </c>
      <c r="P15" s="11" t="s">
        <v>47</v>
      </c>
      <c r="Q15" s="11" t="s">
        <v>166</v>
      </c>
      <c r="R15" s="11" t="s">
        <v>166</v>
      </c>
      <c r="S15" s="11" t="s">
        <v>166</v>
      </c>
      <c r="T15" s="11" t="s">
        <v>166</v>
      </c>
      <c r="U15" s="11" t="s">
        <v>167</v>
      </c>
      <c r="V15" s="11" t="s">
        <v>167</v>
      </c>
      <c r="W15" s="11" t="s">
        <v>167</v>
      </c>
      <c r="X15" s="11" t="s">
        <v>167</v>
      </c>
      <c r="Y15" s="11" t="s">
        <v>47</v>
      </c>
      <c r="Z15" s="11" t="s">
        <v>47</v>
      </c>
      <c r="AA15" s="11" t="s">
        <v>227</v>
      </c>
      <c r="AB15" s="11" t="s">
        <v>167</v>
      </c>
      <c r="AC15" s="11" t="s">
        <v>47</v>
      </c>
      <c r="AD15" s="106"/>
      <c r="AE15" s="106"/>
      <c r="AG15" s="2">
        <f t="shared" si="41"/>
        <v>0</v>
      </c>
      <c r="AH15" s="2">
        <f t="shared" si="41"/>
        <v>0</v>
      </c>
      <c r="AI15" s="2">
        <f t="shared" si="41"/>
        <v>0</v>
      </c>
      <c r="AJ15" s="2">
        <f t="shared" si="41"/>
        <v>0</v>
      </c>
      <c r="AK15" s="2">
        <f t="shared" si="41"/>
        <v>0</v>
      </c>
      <c r="AL15" s="2">
        <f t="shared" si="41"/>
        <v>0</v>
      </c>
      <c r="AM15" s="2">
        <f t="shared" si="41"/>
        <v>0</v>
      </c>
      <c r="AN15" s="2">
        <f t="shared" si="41"/>
        <v>0</v>
      </c>
      <c r="AO15" s="2">
        <f t="shared" si="41"/>
        <v>0</v>
      </c>
      <c r="AP15" s="2">
        <f t="shared" si="41"/>
        <v>0</v>
      </c>
      <c r="AQ15" s="2">
        <f t="shared" si="41"/>
        <v>0</v>
      </c>
      <c r="AR15" s="2">
        <f t="shared" si="41"/>
        <v>0</v>
      </c>
      <c r="AS15" s="2">
        <f t="shared" si="41"/>
        <v>0</v>
      </c>
      <c r="AT15" s="2">
        <f t="shared" si="13"/>
        <v>0</v>
      </c>
      <c r="AU15" s="2">
        <f t="shared" si="14"/>
        <v>0</v>
      </c>
      <c r="AW15" s="2">
        <f t="shared" si="15"/>
        <v>0</v>
      </c>
      <c r="AX15" s="2">
        <f t="shared" si="16"/>
        <v>0</v>
      </c>
      <c r="AY15" s="2">
        <f t="shared" si="17"/>
        <v>0</v>
      </c>
      <c r="AZ15" s="2">
        <f t="shared" si="18"/>
        <v>0</v>
      </c>
      <c r="BA15" s="2">
        <f t="shared" si="19"/>
        <v>0</v>
      </c>
      <c r="BB15" s="2">
        <f t="shared" si="20"/>
        <v>0</v>
      </c>
      <c r="BC15" s="2">
        <f t="shared" si="21"/>
        <v>0</v>
      </c>
      <c r="BD15" s="2">
        <f t="shared" si="22"/>
        <v>0</v>
      </c>
      <c r="BE15" s="2">
        <f t="shared" si="23"/>
        <v>0</v>
      </c>
      <c r="BF15" s="2">
        <f t="shared" si="24"/>
        <v>0</v>
      </c>
      <c r="BG15" s="2">
        <f t="shared" si="25"/>
        <v>0</v>
      </c>
      <c r="BH15" s="2">
        <f t="shared" si="26"/>
        <v>0</v>
      </c>
      <c r="BI15" s="2">
        <f t="shared" si="27"/>
        <v>0</v>
      </c>
      <c r="BJ15" s="2">
        <f t="shared" si="8"/>
        <v>0</v>
      </c>
      <c r="BK15" s="2">
        <f t="shared" si="9"/>
        <v>0</v>
      </c>
    </row>
    <row r="16" spans="1:16384" ht="15" thickTop="1" thickBot="1" x14ac:dyDescent="0.2">
      <c r="A16" s="3" t="s">
        <v>80</v>
      </c>
      <c r="B16" s="91" t="s">
        <v>189</v>
      </c>
      <c r="D16" s="4" t="s">
        <v>48</v>
      </c>
      <c r="E16" s="98" t="s">
        <v>226</v>
      </c>
      <c r="F16" s="99"/>
      <c r="G16" s="98"/>
      <c r="H16" s="98"/>
      <c r="I16" s="98"/>
      <c r="J16" s="98"/>
      <c r="K16" s="98"/>
      <c r="L16" s="98"/>
      <c r="M16" s="5">
        <f t="shared" si="10"/>
        <v>0</v>
      </c>
      <c r="N16" s="104">
        <f t="shared" si="11"/>
        <v>0</v>
      </c>
      <c r="O16" s="11" t="s">
        <v>48</v>
      </c>
      <c r="P16" s="11" t="s">
        <v>47</v>
      </c>
      <c r="Q16" s="11" t="s">
        <v>166</v>
      </c>
      <c r="R16" s="11" t="s">
        <v>166</v>
      </c>
      <c r="S16" s="11" t="s">
        <v>166</v>
      </c>
      <c r="T16" s="11" t="s">
        <v>166</v>
      </c>
      <c r="U16" s="11" t="s">
        <v>167</v>
      </c>
      <c r="V16" s="11" t="s">
        <v>167</v>
      </c>
      <c r="W16" s="11" t="s">
        <v>167</v>
      </c>
      <c r="X16" s="11" t="s">
        <v>167</v>
      </c>
      <c r="Y16" s="11" t="s">
        <v>47</v>
      </c>
      <c r="Z16" s="11" t="s">
        <v>47</v>
      </c>
      <c r="AA16" s="11" t="s">
        <v>227</v>
      </c>
      <c r="AB16" s="11" t="s">
        <v>167</v>
      </c>
      <c r="AC16" s="11" t="s">
        <v>47</v>
      </c>
      <c r="AD16" s="106"/>
      <c r="AE16" s="106"/>
      <c r="AG16" s="2">
        <f t="shared" si="28"/>
        <v>0</v>
      </c>
      <c r="AH16" s="2">
        <f t="shared" si="29"/>
        <v>0</v>
      </c>
      <c r="AI16" s="2">
        <f t="shared" si="30"/>
        <v>0</v>
      </c>
      <c r="AJ16" s="2">
        <f t="shared" si="31"/>
        <v>0</v>
      </c>
      <c r="AK16" s="2">
        <f t="shared" si="32"/>
        <v>0</v>
      </c>
      <c r="AL16" s="2">
        <f t="shared" si="33"/>
        <v>0</v>
      </c>
      <c r="AM16" s="2">
        <f t="shared" si="34"/>
        <v>0</v>
      </c>
      <c r="AN16" s="2">
        <f t="shared" si="35"/>
        <v>0</v>
      </c>
      <c r="AO16" s="2">
        <f t="shared" si="36"/>
        <v>0</v>
      </c>
      <c r="AP16" s="2">
        <f t="shared" si="37"/>
        <v>0</v>
      </c>
      <c r="AQ16" s="2">
        <f t="shared" si="38"/>
        <v>0</v>
      </c>
      <c r="AR16" s="2">
        <f t="shared" si="39"/>
        <v>0</v>
      </c>
      <c r="AS16" s="2">
        <f t="shared" si="40"/>
        <v>0</v>
      </c>
      <c r="AT16" s="2">
        <f t="shared" si="13"/>
        <v>0</v>
      </c>
      <c r="AU16" s="2">
        <f t="shared" si="14"/>
        <v>0</v>
      </c>
      <c r="AW16" s="2">
        <f t="shared" si="15"/>
        <v>0</v>
      </c>
      <c r="AX16" s="2">
        <f t="shared" si="16"/>
        <v>0</v>
      </c>
      <c r="AY16" s="2">
        <f t="shared" si="17"/>
        <v>0</v>
      </c>
      <c r="AZ16" s="2">
        <f t="shared" si="18"/>
        <v>0</v>
      </c>
      <c r="BA16" s="2">
        <f t="shared" si="19"/>
        <v>0</v>
      </c>
      <c r="BB16" s="2">
        <f t="shared" si="20"/>
        <v>0</v>
      </c>
      <c r="BC16" s="2">
        <f t="shared" si="21"/>
        <v>0</v>
      </c>
      <c r="BD16" s="2">
        <f t="shared" si="22"/>
        <v>0</v>
      </c>
      <c r="BE16" s="2">
        <f t="shared" si="23"/>
        <v>0</v>
      </c>
      <c r="BF16" s="2">
        <f t="shared" si="24"/>
        <v>0</v>
      </c>
      <c r="BG16" s="2">
        <f t="shared" si="25"/>
        <v>0</v>
      </c>
      <c r="BH16" s="2">
        <f t="shared" si="26"/>
        <v>0</v>
      </c>
      <c r="BI16" s="2">
        <f t="shared" si="27"/>
        <v>0</v>
      </c>
      <c r="BJ16" s="2">
        <f t="shared" si="8"/>
        <v>0</v>
      </c>
      <c r="BK16" s="2">
        <f t="shared" si="9"/>
        <v>0</v>
      </c>
    </row>
    <row r="17" spans="1:63" ht="15" thickTop="1" thickBot="1" x14ac:dyDescent="0.2">
      <c r="A17" s="3" t="s">
        <v>23</v>
      </c>
      <c r="B17" s="91" t="s">
        <v>189</v>
      </c>
      <c r="D17" s="4" t="s">
        <v>48</v>
      </c>
      <c r="E17" s="98" t="s">
        <v>226</v>
      </c>
      <c r="F17" s="99"/>
      <c r="G17" s="98"/>
      <c r="H17" s="98"/>
      <c r="I17" s="98"/>
      <c r="J17" s="98"/>
      <c r="K17" s="98"/>
      <c r="L17" s="98"/>
      <c r="M17" s="5">
        <f t="shared" si="10"/>
        <v>0</v>
      </c>
      <c r="N17" s="104">
        <f t="shared" si="11"/>
        <v>0</v>
      </c>
      <c r="O17" s="11" t="s">
        <v>167</v>
      </c>
      <c r="P17" s="11" t="s">
        <v>48</v>
      </c>
      <c r="Q17" s="11" t="s">
        <v>166</v>
      </c>
      <c r="R17" s="11" t="s">
        <v>166</v>
      </c>
      <c r="S17" s="11" t="s">
        <v>166</v>
      </c>
      <c r="T17" s="11" t="s">
        <v>166</v>
      </c>
      <c r="U17" s="11" t="s">
        <v>47</v>
      </c>
      <c r="V17" s="11" t="s">
        <v>167</v>
      </c>
      <c r="W17" s="11" t="s">
        <v>167</v>
      </c>
      <c r="X17" s="11" t="s">
        <v>167</v>
      </c>
      <c r="Y17" s="11" t="s">
        <v>47</v>
      </c>
      <c r="Z17" s="11" t="s">
        <v>47</v>
      </c>
      <c r="AA17" s="11" t="s">
        <v>226</v>
      </c>
      <c r="AB17" s="11" t="s">
        <v>47</v>
      </c>
      <c r="AC17" s="11" t="s">
        <v>47</v>
      </c>
      <c r="AD17" s="106"/>
      <c r="AE17" s="106"/>
      <c r="AG17" s="2">
        <f t="shared" si="28"/>
        <v>0</v>
      </c>
      <c r="AH17" s="2">
        <f t="shared" si="29"/>
        <v>0</v>
      </c>
      <c r="AI17" s="2">
        <f t="shared" si="30"/>
        <v>0</v>
      </c>
      <c r="AJ17" s="2">
        <f t="shared" si="31"/>
        <v>0</v>
      </c>
      <c r="AK17" s="2">
        <f t="shared" si="32"/>
        <v>0</v>
      </c>
      <c r="AL17" s="2">
        <f t="shared" si="33"/>
        <v>0</v>
      </c>
      <c r="AM17" s="2">
        <f t="shared" si="34"/>
        <v>0</v>
      </c>
      <c r="AN17" s="2">
        <f t="shared" si="35"/>
        <v>0</v>
      </c>
      <c r="AO17" s="2">
        <f t="shared" si="36"/>
        <v>0</v>
      </c>
      <c r="AP17" s="2">
        <f t="shared" si="37"/>
        <v>0</v>
      </c>
      <c r="AQ17" s="2">
        <f t="shared" si="38"/>
        <v>0</v>
      </c>
      <c r="AR17" s="2">
        <f t="shared" si="39"/>
        <v>0</v>
      </c>
      <c r="AS17" s="2">
        <f t="shared" si="40"/>
        <v>0</v>
      </c>
      <c r="AT17" s="2">
        <f t="shared" si="13"/>
        <v>0</v>
      </c>
      <c r="AU17" s="2">
        <f t="shared" si="14"/>
        <v>0</v>
      </c>
      <c r="AW17" s="2">
        <f t="shared" si="15"/>
        <v>0</v>
      </c>
      <c r="AX17" s="2">
        <f t="shared" si="16"/>
        <v>0</v>
      </c>
      <c r="AY17" s="2">
        <f t="shared" si="17"/>
        <v>0</v>
      </c>
      <c r="AZ17" s="2">
        <f t="shared" si="18"/>
        <v>0</v>
      </c>
      <c r="BA17" s="2">
        <f t="shared" si="19"/>
        <v>0</v>
      </c>
      <c r="BB17" s="2">
        <f t="shared" si="20"/>
        <v>0</v>
      </c>
      <c r="BC17" s="2">
        <f t="shared" si="21"/>
        <v>0</v>
      </c>
      <c r="BD17" s="2">
        <f t="shared" si="22"/>
        <v>0</v>
      </c>
      <c r="BE17" s="2">
        <f t="shared" si="23"/>
        <v>0</v>
      </c>
      <c r="BF17" s="2">
        <f t="shared" si="24"/>
        <v>0</v>
      </c>
      <c r="BG17" s="2">
        <f t="shared" si="25"/>
        <v>0</v>
      </c>
      <c r="BH17" s="2">
        <f t="shared" si="26"/>
        <v>0</v>
      </c>
      <c r="BI17" s="2">
        <f t="shared" si="27"/>
        <v>0</v>
      </c>
      <c r="BJ17" s="2">
        <f t="shared" si="8"/>
        <v>0</v>
      </c>
      <c r="BK17" s="2">
        <f t="shared" si="9"/>
        <v>0</v>
      </c>
    </row>
    <row r="18" spans="1:63" ht="15" thickTop="1" thickBot="1" x14ac:dyDescent="0.2">
      <c r="A18" s="3" t="s">
        <v>154</v>
      </c>
      <c r="B18" s="91" t="s">
        <v>189</v>
      </c>
      <c r="D18" s="4" t="s">
        <v>48</v>
      </c>
      <c r="E18" s="98" t="s">
        <v>226</v>
      </c>
      <c r="F18" s="99"/>
      <c r="G18" s="98"/>
      <c r="H18" s="98"/>
      <c r="I18" s="98"/>
      <c r="J18" s="98"/>
      <c r="K18" s="98"/>
      <c r="L18" s="98"/>
      <c r="M18" s="5">
        <f t="shared" si="10"/>
        <v>0</v>
      </c>
      <c r="N18" s="104">
        <f t="shared" si="11"/>
        <v>0</v>
      </c>
      <c r="O18" s="11" t="s">
        <v>167</v>
      </c>
      <c r="P18" s="11" t="s">
        <v>47</v>
      </c>
      <c r="Q18" s="11" t="s">
        <v>166</v>
      </c>
      <c r="R18" s="11" t="s">
        <v>166</v>
      </c>
      <c r="S18" s="11" t="s">
        <v>166</v>
      </c>
      <c r="T18" s="11" t="s">
        <v>166</v>
      </c>
      <c r="U18" s="11" t="s">
        <v>47</v>
      </c>
      <c r="V18" s="11" t="s">
        <v>167</v>
      </c>
      <c r="W18" s="11" t="s">
        <v>167</v>
      </c>
      <c r="X18" s="11" t="s">
        <v>167</v>
      </c>
      <c r="Y18" s="11" t="s">
        <v>48</v>
      </c>
      <c r="Z18" s="11" t="s">
        <v>47</v>
      </c>
      <c r="AA18" s="11" t="s">
        <v>227</v>
      </c>
      <c r="AB18" s="11" t="s">
        <v>47</v>
      </c>
      <c r="AC18" s="11" t="s">
        <v>226</v>
      </c>
      <c r="AD18" s="106"/>
      <c r="AE18" s="106"/>
      <c r="AG18" s="2">
        <f t="shared" si="28"/>
        <v>0</v>
      </c>
      <c r="AH18" s="2">
        <f t="shared" si="29"/>
        <v>0</v>
      </c>
      <c r="AI18" s="2">
        <f t="shared" si="30"/>
        <v>0</v>
      </c>
      <c r="AJ18" s="2">
        <f t="shared" si="31"/>
        <v>0</v>
      </c>
      <c r="AK18" s="2">
        <f t="shared" si="32"/>
        <v>0</v>
      </c>
      <c r="AL18" s="2">
        <f t="shared" si="33"/>
        <v>0</v>
      </c>
      <c r="AM18" s="2">
        <f t="shared" si="34"/>
        <v>0</v>
      </c>
      <c r="AN18" s="2">
        <f t="shared" si="35"/>
        <v>0</v>
      </c>
      <c r="AO18" s="2">
        <f t="shared" si="36"/>
        <v>0</v>
      </c>
      <c r="AP18" s="2">
        <f t="shared" si="37"/>
        <v>0</v>
      </c>
      <c r="AQ18" s="2">
        <f t="shared" si="38"/>
        <v>0</v>
      </c>
      <c r="AR18" s="2">
        <f t="shared" si="39"/>
        <v>0</v>
      </c>
      <c r="AS18" s="2">
        <f t="shared" si="40"/>
        <v>0</v>
      </c>
      <c r="AT18" s="2">
        <f t="shared" si="13"/>
        <v>0</v>
      </c>
      <c r="AU18" s="2">
        <f t="shared" si="14"/>
        <v>0</v>
      </c>
      <c r="AW18" s="2">
        <f t="shared" si="15"/>
        <v>0</v>
      </c>
      <c r="AX18" s="2">
        <f t="shared" si="16"/>
        <v>0</v>
      </c>
      <c r="AY18" s="2">
        <f t="shared" si="17"/>
        <v>0</v>
      </c>
      <c r="AZ18" s="2">
        <f t="shared" si="18"/>
        <v>0</v>
      </c>
      <c r="BA18" s="2">
        <f t="shared" si="19"/>
        <v>0</v>
      </c>
      <c r="BB18" s="2">
        <f t="shared" si="20"/>
        <v>0</v>
      </c>
      <c r="BC18" s="2">
        <f t="shared" si="21"/>
        <v>0</v>
      </c>
      <c r="BD18" s="2">
        <f t="shared" si="22"/>
        <v>0</v>
      </c>
      <c r="BE18" s="2">
        <f t="shared" si="23"/>
        <v>0</v>
      </c>
      <c r="BF18" s="2">
        <f t="shared" si="24"/>
        <v>0</v>
      </c>
      <c r="BG18" s="2">
        <f t="shared" si="25"/>
        <v>0</v>
      </c>
      <c r="BH18" s="2">
        <f t="shared" si="26"/>
        <v>0</v>
      </c>
      <c r="BI18" s="2">
        <f t="shared" si="27"/>
        <v>0</v>
      </c>
      <c r="BJ18" s="2">
        <f t="shared" si="8"/>
        <v>0</v>
      </c>
      <c r="BK18" s="2">
        <f t="shared" si="9"/>
        <v>0</v>
      </c>
    </row>
    <row r="19" spans="1:63" ht="15" thickTop="1" thickBot="1" x14ac:dyDescent="0.2">
      <c r="A19" s="3" t="s">
        <v>82</v>
      </c>
      <c r="B19" s="91" t="s">
        <v>191</v>
      </c>
      <c r="D19" s="4" t="s">
        <v>48</v>
      </c>
      <c r="E19" s="98" t="s">
        <v>226</v>
      </c>
      <c r="F19" s="99"/>
      <c r="G19" s="98"/>
      <c r="H19" s="98"/>
      <c r="I19" s="98"/>
      <c r="J19" s="98"/>
      <c r="K19" s="98"/>
      <c r="L19" s="98"/>
      <c r="M19" s="5">
        <f t="shared" si="10"/>
        <v>0</v>
      </c>
      <c r="N19" s="104">
        <f t="shared" si="11"/>
        <v>0</v>
      </c>
      <c r="O19" s="11" t="s">
        <v>167</v>
      </c>
      <c r="P19" s="11" t="s">
        <v>47</v>
      </c>
      <c r="Q19" s="11" t="s">
        <v>166</v>
      </c>
      <c r="R19" s="11" t="s">
        <v>166</v>
      </c>
      <c r="S19" s="11" t="s">
        <v>166</v>
      </c>
      <c r="T19" s="11" t="s">
        <v>166</v>
      </c>
      <c r="U19" s="11" t="s">
        <v>167</v>
      </c>
      <c r="V19" s="11"/>
      <c r="W19" s="11" t="s">
        <v>48</v>
      </c>
      <c r="X19" s="11"/>
      <c r="Y19" s="11"/>
      <c r="Z19" s="11" t="s">
        <v>47</v>
      </c>
      <c r="AA19" s="11" t="s">
        <v>227</v>
      </c>
      <c r="AB19" s="11" t="s">
        <v>167</v>
      </c>
      <c r="AC19" s="11" t="s">
        <v>47</v>
      </c>
      <c r="AD19" s="106"/>
      <c r="AE19" s="106"/>
      <c r="AG19" s="2">
        <f t="shared" si="28"/>
        <v>0</v>
      </c>
      <c r="AH19" s="2">
        <f t="shared" si="29"/>
        <v>0</v>
      </c>
      <c r="AI19" s="2">
        <f t="shared" si="30"/>
        <v>0</v>
      </c>
      <c r="AJ19" s="2">
        <f t="shared" si="31"/>
        <v>0</v>
      </c>
      <c r="AK19" s="2">
        <f t="shared" si="32"/>
        <v>0</v>
      </c>
      <c r="AL19" s="2">
        <f t="shared" si="33"/>
        <v>0</v>
      </c>
      <c r="AM19" s="2">
        <f t="shared" si="34"/>
        <v>0</v>
      </c>
      <c r="AN19" s="2">
        <f t="shared" si="35"/>
        <v>0</v>
      </c>
      <c r="AO19" s="2">
        <f t="shared" si="36"/>
        <v>0</v>
      </c>
      <c r="AP19" s="2">
        <f t="shared" si="37"/>
        <v>0</v>
      </c>
      <c r="AQ19" s="2">
        <f t="shared" si="38"/>
        <v>0</v>
      </c>
      <c r="AR19" s="2">
        <f t="shared" si="39"/>
        <v>0</v>
      </c>
      <c r="AS19" s="2">
        <f t="shared" si="40"/>
        <v>0</v>
      </c>
      <c r="AT19" s="2">
        <f t="shared" si="13"/>
        <v>0</v>
      </c>
      <c r="AU19" s="2">
        <f t="shared" si="14"/>
        <v>0</v>
      </c>
      <c r="AW19" s="2">
        <f t="shared" si="15"/>
        <v>0</v>
      </c>
      <c r="AX19" s="2">
        <f t="shared" si="16"/>
        <v>0</v>
      </c>
      <c r="AY19" s="2">
        <f t="shared" si="17"/>
        <v>0</v>
      </c>
      <c r="AZ19" s="2">
        <f t="shared" si="18"/>
        <v>0</v>
      </c>
      <c r="BA19" s="2">
        <f t="shared" si="19"/>
        <v>0</v>
      </c>
      <c r="BB19" s="2">
        <f t="shared" si="20"/>
        <v>0</v>
      </c>
      <c r="BC19" s="2">
        <f t="shared" si="21"/>
        <v>0</v>
      </c>
      <c r="BD19" s="2">
        <f t="shared" si="22"/>
        <v>0</v>
      </c>
      <c r="BE19" s="2">
        <f t="shared" si="23"/>
        <v>0</v>
      </c>
      <c r="BF19" s="2">
        <f t="shared" si="24"/>
        <v>0</v>
      </c>
      <c r="BG19" s="2">
        <f t="shared" si="25"/>
        <v>0</v>
      </c>
      <c r="BH19" s="2">
        <f t="shared" si="26"/>
        <v>0</v>
      </c>
      <c r="BI19" s="2">
        <f t="shared" si="27"/>
        <v>0</v>
      </c>
      <c r="BJ19" s="2">
        <f t="shared" si="8"/>
        <v>0</v>
      </c>
      <c r="BK19" s="2">
        <f t="shared" si="9"/>
        <v>0</v>
      </c>
    </row>
    <row r="20" spans="1:63" ht="15" thickTop="1" thickBot="1" x14ac:dyDescent="0.2">
      <c r="A20" s="3" t="s">
        <v>156</v>
      </c>
      <c r="B20" s="91" t="s">
        <v>191</v>
      </c>
      <c r="D20" s="4" t="s">
        <v>48</v>
      </c>
      <c r="E20" s="98" t="s">
        <v>226</v>
      </c>
      <c r="F20" s="99"/>
      <c r="G20" s="98"/>
      <c r="H20" s="98"/>
      <c r="I20" s="98"/>
      <c r="J20" s="98"/>
      <c r="K20" s="98"/>
      <c r="L20" s="98"/>
      <c r="M20" s="5">
        <f t="shared" si="10"/>
        <v>0</v>
      </c>
      <c r="N20" s="104">
        <f t="shared" si="11"/>
        <v>0</v>
      </c>
      <c r="O20" s="11" t="s">
        <v>47</v>
      </c>
      <c r="P20" s="11" t="s">
        <v>47</v>
      </c>
      <c r="Q20" s="11" t="s">
        <v>47</v>
      </c>
      <c r="R20" s="11" t="s">
        <v>47</v>
      </c>
      <c r="S20" s="11" t="s">
        <v>47</v>
      </c>
      <c r="T20" s="11" t="s">
        <v>47</v>
      </c>
      <c r="U20" s="11" t="s">
        <v>47</v>
      </c>
      <c r="V20" s="11" t="s">
        <v>47</v>
      </c>
      <c r="W20" s="11" t="s">
        <v>47</v>
      </c>
      <c r="X20" s="11" t="s">
        <v>47</v>
      </c>
      <c r="Y20" s="11" t="s">
        <v>47</v>
      </c>
      <c r="Z20" s="11" t="s">
        <v>47</v>
      </c>
      <c r="AA20" s="11" t="s">
        <v>227</v>
      </c>
      <c r="AB20" s="11" t="s">
        <v>47</v>
      </c>
      <c r="AC20" s="11" t="s">
        <v>47</v>
      </c>
      <c r="AD20" s="106"/>
      <c r="AE20" s="106"/>
      <c r="AG20" s="2">
        <f t="shared" si="28"/>
        <v>0</v>
      </c>
      <c r="AH20" s="2">
        <f t="shared" si="29"/>
        <v>0</v>
      </c>
      <c r="AI20" s="2">
        <f t="shared" si="30"/>
        <v>0</v>
      </c>
      <c r="AJ20" s="2">
        <f t="shared" si="31"/>
        <v>0</v>
      </c>
      <c r="AK20" s="2">
        <f t="shared" si="32"/>
        <v>0</v>
      </c>
      <c r="AL20" s="2">
        <f t="shared" si="33"/>
        <v>0</v>
      </c>
      <c r="AM20" s="2">
        <f t="shared" si="34"/>
        <v>0</v>
      </c>
      <c r="AN20" s="2">
        <f t="shared" si="35"/>
        <v>0</v>
      </c>
      <c r="AO20" s="2">
        <f t="shared" si="36"/>
        <v>0</v>
      </c>
      <c r="AP20" s="2">
        <f t="shared" si="37"/>
        <v>0</v>
      </c>
      <c r="AQ20" s="2">
        <f t="shared" si="38"/>
        <v>0</v>
      </c>
      <c r="AR20" s="2">
        <f t="shared" si="39"/>
        <v>0</v>
      </c>
      <c r="AS20" s="2">
        <f t="shared" si="40"/>
        <v>0</v>
      </c>
      <c r="AT20" s="2">
        <f t="shared" si="13"/>
        <v>0</v>
      </c>
      <c r="AU20" s="2">
        <f t="shared" si="14"/>
        <v>0</v>
      </c>
      <c r="AW20" s="2">
        <f t="shared" si="15"/>
        <v>0</v>
      </c>
      <c r="AX20" s="2">
        <f t="shared" si="16"/>
        <v>0</v>
      </c>
      <c r="AY20" s="2">
        <f t="shared" si="17"/>
        <v>0</v>
      </c>
      <c r="AZ20" s="2">
        <f t="shared" si="18"/>
        <v>0</v>
      </c>
      <c r="BA20" s="2">
        <f t="shared" si="19"/>
        <v>0</v>
      </c>
      <c r="BB20" s="2">
        <f t="shared" si="20"/>
        <v>0</v>
      </c>
      <c r="BC20" s="2">
        <f t="shared" si="21"/>
        <v>0</v>
      </c>
      <c r="BD20" s="2">
        <f t="shared" si="22"/>
        <v>0</v>
      </c>
      <c r="BE20" s="2">
        <f t="shared" si="23"/>
        <v>0</v>
      </c>
      <c r="BF20" s="2">
        <f t="shared" si="24"/>
        <v>0</v>
      </c>
      <c r="BG20" s="2">
        <f t="shared" si="25"/>
        <v>0</v>
      </c>
      <c r="BH20" s="2">
        <f t="shared" si="26"/>
        <v>0</v>
      </c>
      <c r="BI20" s="2">
        <f t="shared" si="27"/>
        <v>0</v>
      </c>
      <c r="BJ20" s="2">
        <f t="shared" si="8"/>
        <v>0</v>
      </c>
      <c r="BK20" s="2">
        <f t="shared" si="9"/>
        <v>0</v>
      </c>
    </row>
    <row r="21" spans="1:63" ht="15" thickTop="1" thickBot="1" x14ac:dyDescent="0.2">
      <c r="A21" s="3" t="s">
        <v>6</v>
      </c>
      <c r="B21" s="91" t="s">
        <v>189</v>
      </c>
      <c r="D21" s="4" t="s">
        <v>48</v>
      </c>
      <c r="E21" s="98" t="s">
        <v>226</v>
      </c>
      <c r="F21" s="99"/>
      <c r="G21" s="98"/>
      <c r="H21" s="98"/>
      <c r="I21" s="98"/>
      <c r="J21" s="98"/>
      <c r="K21" s="98"/>
      <c r="L21" s="98"/>
      <c r="M21" s="5">
        <f t="shared" si="10"/>
        <v>0</v>
      </c>
      <c r="N21" s="104">
        <f t="shared" si="11"/>
        <v>0</v>
      </c>
      <c r="O21" s="11" t="s">
        <v>167</v>
      </c>
      <c r="P21" s="11" t="s">
        <v>47</v>
      </c>
      <c r="Q21" s="11" t="s">
        <v>167</v>
      </c>
      <c r="R21" s="11" t="s">
        <v>167</v>
      </c>
      <c r="S21" s="11" t="s">
        <v>167</v>
      </c>
      <c r="T21" s="11" t="s">
        <v>167</v>
      </c>
      <c r="U21" s="11" t="s">
        <v>47</v>
      </c>
      <c r="V21" s="11" t="s">
        <v>167</v>
      </c>
      <c r="W21" s="11" t="s">
        <v>167</v>
      </c>
      <c r="X21" s="11" t="s">
        <v>167</v>
      </c>
      <c r="Y21" s="11" t="s">
        <v>167</v>
      </c>
      <c r="Z21" s="11" t="s">
        <v>47</v>
      </c>
      <c r="AA21" s="11" t="s">
        <v>226</v>
      </c>
      <c r="AB21" s="11" t="s">
        <v>47</v>
      </c>
      <c r="AC21" s="11" t="s">
        <v>47</v>
      </c>
      <c r="AD21" s="106"/>
      <c r="AE21" s="106"/>
      <c r="AG21" s="2">
        <f t="shared" si="28"/>
        <v>0</v>
      </c>
      <c r="AH21" s="2">
        <f t="shared" si="29"/>
        <v>0</v>
      </c>
      <c r="AI21" s="2">
        <f t="shared" si="30"/>
        <v>0</v>
      </c>
      <c r="AJ21" s="2">
        <f t="shared" si="31"/>
        <v>0</v>
      </c>
      <c r="AK21" s="2">
        <f t="shared" si="32"/>
        <v>0</v>
      </c>
      <c r="AL21" s="2">
        <f t="shared" si="33"/>
        <v>0</v>
      </c>
      <c r="AM21" s="2">
        <f t="shared" si="34"/>
        <v>0</v>
      </c>
      <c r="AN21" s="2">
        <f t="shared" si="35"/>
        <v>0</v>
      </c>
      <c r="AO21" s="2">
        <f t="shared" si="36"/>
        <v>0</v>
      </c>
      <c r="AP21" s="2">
        <f t="shared" si="37"/>
        <v>0</v>
      </c>
      <c r="AQ21" s="2">
        <f t="shared" si="38"/>
        <v>0</v>
      </c>
      <c r="AR21" s="2">
        <f t="shared" si="39"/>
        <v>0</v>
      </c>
      <c r="AS21" s="2">
        <f t="shared" si="40"/>
        <v>0</v>
      </c>
      <c r="AT21" s="2">
        <f t="shared" si="13"/>
        <v>0</v>
      </c>
      <c r="AU21" s="2">
        <f t="shared" si="14"/>
        <v>0</v>
      </c>
      <c r="AW21" s="2">
        <f t="shared" si="15"/>
        <v>0</v>
      </c>
      <c r="AX21" s="2">
        <f t="shared" si="16"/>
        <v>0</v>
      </c>
      <c r="AY21" s="2">
        <f t="shared" si="17"/>
        <v>0</v>
      </c>
      <c r="AZ21" s="2">
        <f t="shared" si="18"/>
        <v>0</v>
      </c>
      <c r="BA21" s="2">
        <f t="shared" si="19"/>
        <v>0</v>
      </c>
      <c r="BB21" s="2">
        <f t="shared" si="20"/>
        <v>0</v>
      </c>
      <c r="BC21" s="2">
        <f t="shared" si="21"/>
        <v>0</v>
      </c>
      <c r="BD21" s="2">
        <f t="shared" si="22"/>
        <v>0</v>
      </c>
      <c r="BE21" s="2">
        <f t="shared" si="23"/>
        <v>0</v>
      </c>
      <c r="BF21" s="2">
        <f t="shared" si="24"/>
        <v>0</v>
      </c>
      <c r="BG21" s="2">
        <f t="shared" si="25"/>
        <v>0</v>
      </c>
      <c r="BH21" s="2">
        <f t="shared" si="26"/>
        <v>0</v>
      </c>
      <c r="BI21" s="2">
        <f t="shared" si="27"/>
        <v>0</v>
      </c>
      <c r="BJ21" s="2">
        <f t="shared" si="8"/>
        <v>0</v>
      </c>
      <c r="BK21" s="2">
        <f t="shared" si="9"/>
        <v>0</v>
      </c>
    </row>
    <row r="22" spans="1:63" ht="15" thickTop="1" thickBot="1" x14ac:dyDescent="0.2">
      <c r="A22" s="3" t="s">
        <v>157</v>
      </c>
      <c r="B22" s="91" t="s">
        <v>189</v>
      </c>
      <c r="D22" s="4" t="s">
        <v>48</v>
      </c>
      <c r="E22" s="98" t="s">
        <v>226</v>
      </c>
      <c r="F22" s="99"/>
      <c r="G22" s="98"/>
      <c r="H22" s="98"/>
      <c r="I22" s="98"/>
      <c r="J22" s="98"/>
      <c r="K22" s="98"/>
      <c r="L22" s="98"/>
      <c r="M22" s="5">
        <f t="shared" si="10"/>
        <v>0</v>
      </c>
      <c r="N22" s="104">
        <f t="shared" si="11"/>
        <v>0</v>
      </c>
      <c r="O22" s="11" t="s">
        <v>167</v>
      </c>
      <c r="P22" s="11" t="s">
        <v>47</v>
      </c>
      <c r="Q22" s="11" t="s">
        <v>167</v>
      </c>
      <c r="R22" s="11" t="s">
        <v>167</v>
      </c>
      <c r="S22" s="11" t="s">
        <v>167</v>
      </c>
      <c r="T22" s="11" t="s">
        <v>167</v>
      </c>
      <c r="U22" s="11" t="s">
        <v>47</v>
      </c>
      <c r="V22" s="11" t="s">
        <v>167</v>
      </c>
      <c r="W22" s="11" t="s">
        <v>167</v>
      </c>
      <c r="X22" s="11" t="s">
        <v>167</v>
      </c>
      <c r="Y22" s="11" t="s">
        <v>167</v>
      </c>
      <c r="Z22" s="11" t="s">
        <v>47</v>
      </c>
      <c r="AA22" s="11" t="s">
        <v>227</v>
      </c>
      <c r="AB22" s="11" t="s">
        <v>47</v>
      </c>
      <c r="AC22" s="11" t="s">
        <v>47</v>
      </c>
      <c r="AD22" s="106"/>
      <c r="AE22" s="106"/>
      <c r="AG22" s="2">
        <f t="shared" si="28"/>
        <v>0</v>
      </c>
      <c r="AH22" s="2">
        <f t="shared" si="29"/>
        <v>0</v>
      </c>
      <c r="AI22" s="2">
        <f t="shared" si="30"/>
        <v>0</v>
      </c>
      <c r="AJ22" s="2">
        <f t="shared" si="31"/>
        <v>0</v>
      </c>
      <c r="AK22" s="2">
        <f t="shared" si="32"/>
        <v>0</v>
      </c>
      <c r="AL22" s="2">
        <f t="shared" si="33"/>
        <v>0</v>
      </c>
      <c r="AM22" s="2">
        <f t="shared" si="34"/>
        <v>0</v>
      </c>
      <c r="AN22" s="2">
        <f t="shared" si="35"/>
        <v>0</v>
      </c>
      <c r="AO22" s="2">
        <f t="shared" si="36"/>
        <v>0</v>
      </c>
      <c r="AP22" s="2">
        <f t="shared" si="37"/>
        <v>0</v>
      </c>
      <c r="AQ22" s="2">
        <f t="shared" si="38"/>
        <v>0</v>
      </c>
      <c r="AR22" s="2">
        <f t="shared" si="39"/>
        <v>0</v>
      </c>
      <c r="AS22" s="2">
        <f t="shared" si="40"/>
        <v>0</v>
      </c>
      <c r="AT22" s="2">
        <f t="shared" si="13"/>
        <v>0</v>
      </c>
      <c r="AU22" s="2">
        <f t="shared" si="14"/>
        <v>0</v>
      </c>
      <c r="AW22" s="2">
        <f t="shared" si="15"/>
        <v>0</v>
      </c>
      <c r="AX22" s="2">
        <f t="shared" si="16"/>
        <v>0</v>
      </c>
      <c r="AY22" s="2">
        <f t="shared" si="17"/>
        <v>0</v>
      </c>
      <c r="AZ22" s="2">
        <f t="shared" si="18"/>
        <v>0</v>
      </c>
      <c r="BA22" s="2">
        <f t="shared" si="19"/>
        <v>0</v>
      </c>
      <c r="BB22" s="2">
        <f t="shared" si="20"/>
        <v>0</v>
      </c>
      <c r="BC22" s="2">
        <f t="shared" si="21"/>
        <v>0</v>
      </c>
      <c r="BD22" s="2">
        <f t="shared" si="22"/>
        <v>0</v>
      </c>
      <c r="BE22" s="2">
        <f t="shared" si="23"/>
        <v>0</v>
      </c>
      <c r="BF22" s="2">
        <f t="shared" si="24"/>
        <v>0</v>
      </c>
      <c r="BG22" s="2">
        <f t="shared" si="25"/>
        <v>0</v>
      </c>
      <c r="BH22" s="2">
        <f t="shared" si="26"/>
        <v>0</v>
      </c>
      <c r="BI22" s="2">
        <f t="shared" si="27"/>
        <v>0</v>
      </c>
      <c r="BJ22" s="2">
        <f t="shared" si="8"/>
        <v>0</v>
      </c>
      <c r="BK22" s="2">
        <f t="shared" si="9"/>
        <v>0</v>
      </c>
    </row>
    <row r="23" spans="1:63" ht="15" thickTop="1" thickBot="1" x14ac:dyDescent="0.2">
      <c r="A23" s="3" t="s">
        <v>7</v>
      </c>
      <c r="B23" s="91" t="s">
        <v>189</v>
      </c>
      <c r="D23" s="4" t="s">
        <v>48</v>
      </c>
      <c r="E23" s="98" t="s">
        <v>226</v>
      </c>
      <c r="F23" s="99"/>
      <c r="G23" s="98"/>
      <c r="H23" s="98"/>
      <c r="I23" s="98"/>
      <c r="J23" s="98"/>
      <c r="K23" s="98"/>
      <c r="L23" s="98"/>
      <c r="M23" s="5">
        <f t="shared" si="10"/>
        <v>0</v>
      </c>
      <c r="N23" s="104">
        <f t="shared" si="11"/>
        <v>0</v>
      </c>
      <c r="O23" s="11" t="s">
        <v>167</v>
      </c>
      <c r="P23" s="11" t="s">
        <v>47</v>
      </c>
      <c r="Q23" s="11" t="s">
        <v>167</v>
      </c>
      <c r="R23" s="11" t="s">
        <v>167</v>
      </c>
      <c r="S23" s="11" t="s">
        <v>167</v>
      </c>
      <c r="T23" s="11" t="s">
        <v>167</v>
      </c>
      <c r="U23" s="11" t="s">
        <v>47</v>
      </c>
      <c r="V23" s="11" t="s">
        <v>167</v>
      </c>
      <c r="W23" s="11" t="s">
        <v>167</v>
      </c>
      <c r="X23" s="11" t="s">
        <v>167</v>
      </c>
      <c r="Y23" s="11" t="s">
        <v>48</v>
      </c>
      <c r="Z23" s="11" t="s">
        <v>47</v>
      </c>
      <c r="AA23" s="11" t="s">
        <v>167</v>
      </c>
      <c r="AB23" s="11" t="s">
        <v>47</v>
      </c>
      <c r="AC23" s="11" t="s">
        <v>47</v>
      </c>
      <c r="AD23" s="106"/>
      <c r="AE23" s="106"/>
      <c r="AG23" s="2">
        <f t="shared" si="28"/>
        <v>0</v>
      </c>
      <c r="AH23" s="2">
        <f t="shared" si="29"/>
        <v>0</v>
      </c>
      <c r="AI23" s="2">
        <f t="shared" si="30"/>
        <v>0</v>
      </c>
      <c r="AJ23" s="2">
        <f t="shared" si="31"/>
        <v>0</v>
      </c>
      <c r="AK23" s="2">
        <f t="shared" si="32"/>
        <v>0</v>
      </c>
      <c r="AL23" s="2">
        <f t="shared" si="33"/>
        <v>0</v>
      </c>
      <c r="AM23" s="2">
        <f t="shared" si="34"/>
        <v>0</v>
      </c>
      <c r="AN23" s="2">
        <f t="shared" si="35"/>
        <v>0</v>
      </c>
      <c r="AO23" s="2">
        <f t="shared" si="36"/>
        <v>0</v>
      </c>
      <c r="AP23" s="2">
        <f t="shared" si="37"/>
        <v>0</v>
      </c>
      <c r="AQ23" s="2">
        <f t="shared" si="38"/>
        <v>0</v>
      </c>
      <c r="AR23" s="2">
        <f t="shared" si="39"/>
        <v>0</v>
      </c>
      <c r="AS23" s="2">
        <f t="shared" si="40"/>
        <v>0</v>
      </c>
      <c r="AT23" s="2">
        <f t="shared" si="13"/>
        <v>0</v>
      </c>
      <c r="AU23" s="2">
        <f t="shared" si="14"/>
        <v>0</v>
      </c>
      <c r="AW23" s="2">
        <f t="shared" si="15"/>
        <v>0</v>
      </c>
      <c r="AX23" s="2">
        <f t="shared" si="16"/>
        <v>0</v>
      </c>
      <c r="AY23" s="2">
        <f t="shared" si="17"/>
        <v>0</v>
      </c>
      <c r="AZ23" s="2">
        <f t="shared" si="18"/>
        <v>0</v>
      </c>
      <c r="BA23" s="2">
        <f t="shared" si="19"/>
        <v>0</v>
      </c>
      <c r="BB23" s="2">
        <f t="shared" si="20"/>
        <v>0</v>
      </c>
      <c r="BC23" s="2">
        <f t="shared" si="21"/>
        <v>0</v>
      </c>
      <c r="BD23" s="2">
        <f t="shared" si="22"/>
        <v>0</v>
      </c>
      <c r="BE23" s="2">
        <f t="shared" si="23"/>
        <v>0</v>
      </c>
      <c r="BF23" s="2">
        <f t="shared" si="24"/>
        <v>0</v>
      </c>
      <c r="BG23" s="2">
        <f t="shared" si="25"/>
        <v>0</v>
      </c>
      <c r="BH23" s="2">
        <f t="shared" si="26"/>
        <v>0</v>
      </c>
      <c r="BI23" s="2">
        <f t="shared" si="27"/>
        <v>0</v>
      </c>
      <c r="BJ23" s="2">
        <f t="shared" si="8"/>
        <v>0</v>
      </c>
      <c r="BK23" s="2">
        <f t="shared" si="9"/>
        <v>0</v>
      </c>
    </row>
    <row r="24" spans="1:63" ht="15" thickTop="1" thickBot="1" x14ac:dyDescent="0.2">
      <c r="A24" s="3" t="s">
        <v>8</v>
      </c>
      <c r="B24" s="91" t="s">
        <v>189</v>
      </c>
      <c r="D24" s="4" t="s">
        <v>48</v>
      </c>
      <c r="E24" s="98" t="s">
        <v>226</v>
      </c>
      <c r="F24" s="99"/>
      <c r="G24" s="98"/>
      <c r="H24" s="98"/>
      <c r="I24" s="98"/>
      <c r="J24" s="98"/>
      <c r="K24" s="98"/>
      <c r="L24" s="98"/>
      <c r="M24" s="5">
        <f t="shared" si="10"/>
        <v>0</v>
      </c>
      <c r="N24" s="104">
        <f t="shared" si="11"/>
        <v>0</v>
      </c>
      <c r="O24" s="11" t="s">
        <v>167</v>
      </c>
      <c r="P24" s="11" t="s">
        <v>47</v>
      </c>
      <c r="Q24" s="11" t="s">
        <v>167</v>
      </c>
      <c r="R24" s="11" t="s">
        <v>167</v>
      </c>
      <c r="S24" s="11" t="s">
        <v>167</v>
      </c>
      <c r="T24" s="11" t="s">
        <v>167</v>
      </c>
      <c r="U24" s="11" t="s">
        <v>47</v>
      </c>
      <c r="V24" s="11" t="s">
        <v>48</v>
      </c>
      <c r="W24" s="11" t="s">
        <v>167</v>
      </c>
      <c r="X24" s="11" t="s">
        <v>167</v>
      </c>
      <c r="Y24" s="11" t="s">
        <v>47</v>
      </c>
      <c r="Z24" s="11" t="s">
        <v>47</v>
      </c>
      <c r="AA24" s="11" t="s">
        <v>226</v>
      </c>
      <c r="AB24" s="11" t="s">
        <v>47</v>
      </c>
      <c r="AC24" s="11" t="s">
        <v>47</v>
      </c>
      <c r="AD24" s="106"/>
      <c r="AE24" s="106"/>
      <c r="AG24" s="2">
        <f t="shared" si="28"/>
        <v>0</v>
      </c>
      <c r="AH24" s="2">
        <f t="shared" si="29"/>
        <v>0</v>
      </c>
      <c r="AI24" s="2">
        <f t="shared" si="30"/>
        <v>0</v>
      </c>
      <c r="AJ24" s="2">
        <f t="shared" si="31"/>
        <v>0</v>
      </c>
      <c r="AK24" s="2">
        <f t="shared" si="32"/>
        <v>0</v>
      </c>
      <c r="AL24" s="2">
        <f t="shared" si="33"/>
        <v>0</v>
      </c>
      <c r="AM24" s="2">
        <f t="shared" si="34"/>
        <v>0</v>
      </c>
      <c r="AN24" s="2">
        <f t="shared" si="35"/>
        <v>0</v>
      </c>
      <c r="AO24" s="2">
        <f t="shared" si="36"/>
        <v>0</v>
      </c>
      <c r="AP24" s="2">
        <f t="shared" si="37"/>
        <v>0</v>
      </c>
      <c r="AQ24" s="2">
        <f t="shared" si="38"/>
        <v>0</v>
      </c>
      <c r="AR24" s="2">
        <f t="shared" si="39"/>
        <v>0</v>
      </c>
      <c r="AS24" s="2">
        <f t="shared" si="40"/>
        <v>0</v>
      </c>
      <c r="AT24" s="2">
        <f t="shared" si="13"/>
        <v>0</v>
      </c>
      <c r="AU24" s="2">
        <f t="shared" si="14"/>
        <v>0</v>
      </c>
      <c r="AW24" s="2">
        <f t="shared" si="15"/>
        <v>0</v>
      </c>
      <c r="AX24" s="2">
        <f t="shared" si="16"/>
        <v>0</v>
      </c>
      <c r="AY24" s="2">
        <f t="shared" si="17"/>
        <v>0</v>
      </c>
      <c r="AZ24" s="2">
        <f t="shared" si="18"/>
        <v>0</v>
      </c>
      <c r="BA24" s="2">
        <f t="shared" si="19"/>
        <v>0</v>
      </c>
      <c r="BB24" s="2">
        <f t="shared" si="20"/>
        <v>0</v>
      </c>
      <c r="BC24" s="2">
        <f t="shared" si="21"/>
        <v>0</v>
      </c>
      <c r="BD24" s="2">
        <f t="shared" si="22"/>
        <v>0</v>
      </c>
      <c r="BE24" s="2">
        <f t="shared" si="23"/>
        <v>0</v>
      </c>
      <c r="BF24" s="2">
        <f t="shared" si="24"/>
        <v>0</v>
      </c>
      <c r="BG24" s="2">
        <f t="shared" si="25"/>
        <v>0</v>
      </c>
      <c r="BH24" s="2">
        <f t="shared" si="26"/>
        <v>0</v>
      </c>
      <c r="BI24" s="2">
        <f t="shared" si="27"/>
        <v>0</v>
      </c>
      <c r="BJ24" s="2">
        <f t="shared" si="8"/>
        <v>0</v>
      </c>
      <c r="BK24" s="2">
        <f t="shared" si="9"/>
        <v>0</v>
      </c>
    </row>
    <row r="25" spans="1:63" ht="15" thickTop="1" thickBot="1" x14ac:dyDescent="0.2">
      <c r="A25" s="3" t="s">
        <v>113</v>
      </c>
      <c r="B25" s="91" t="s">
        <v>189</v>
      </c>
      <c r="D25" s="4" t="s">
        <v>48</v>
      </c>
      <c r="E25" s="98" t="s">
        <v>226</v>
      </c>
      <c r="F25" s="99"/>
      <c r="G25" s="98"/>
      <c r="H25" s="98"/>
      <c r="I25" s="98"/>
      <c r="J25" s="98"/>
      <c r="K25" s="98"/>
      <c r="L25" s="98"/>
      <c r="M25" s="5">
        <f t="shared" si="10"/>
        <v>0</v>
      </c>
      <c r="N25" s="104">
        <f t="shared" si="11"/>
        <v>0</v>
      </c>
      <c r="O25" s="11" t="s">
        <v>47</v>
      </c>
      <c r="P25" s="11" t="s">
        <v>47</v>
      </c>
      <c r="Q25" s="11" t="s">
        <v>47</v>
      </c>
      <c r="R25" s="11" t="s">
        <v>47</v>
      </c>
      <c r="S25" s="11" t="s">
        <v>47</v>
      </c>
      <c r="T25" s="11" t="s">
        <v>47</v>
      </c>
      <c r="U25" s="11" t="s">
        <v>47</v>
      </c>
      <c r="V25" s="11" t="s">
        <v>47</v>
      </c>
      <c r="W25" s="11" t="s">
        <v>47</v>
      </c>
      <c r="X25" s="11" t="s">
        <v>47</v>
      </c>
      <c r="Y25" s="11" t="s">
        <v>47</v>
      </c>
      <c r="Z25" s="11" t="s">
        <v>47</v>
      </c>
      <c r="AA25" s="11" t="s">
        <v>167</v>
      </c>
      <c r="AB25" s="11" t="s">
        <v>47</v>
      </c>
      <c r="AC25" s="11" t="s">
        <v>47</v>
      </c>
      <c r="AD25" s="106"/>
      <c r="AE25" s="106"/>
      <c r="AG25" s="2">
        <f t="shared" si="28"/>
        <v>0</v>
      </c>
      <c r="AH25" s="2">
        <f t="shared" si="29"/>
        <v>0</v>
      </c>
      <c r="AI25" s="2">
        <f t="shared" si="30"/>
        <v>0</v>
      </c>
      <c r="AJ25" s="2">
        <f t="shared" si="31"/>
        <v>0</v>
      </c>
      <c r="AK25" s="2">
        <f t="shared" si="32"/>
        <v>0</v>
      </c>
      <c r="AL25" s="2">
        <f t="shared" si="33"/>
        <v>0</v>
      </c>
      <c r="AM25" s="2">
        <f t="shared" si="34"/>
        <v>0</v>
      </c>
      <c r="AN25" s="2">
        <f t="shared" si="35"/>
        <v>0</v>
      </c>
      <c r="AO25" s="2">
        <f t="shared" si="36"/>
        <v>0</v>
      </c>
      <c r="AP25" s="2">
        <f t="shared" si="37"/>
        <v>0</v>
      </c>
      <c r="AQ25" s="2">
        <f t="shared" si="38"/>
        <v>0</v>
      </c>
      <c r="AR25" s="2">
        <f t="shared" si="39"/>
        <v>0</v>
      </c>
      <c r="AS25" s="2">
        <f t="shared" si="40"/>
        <v>0</v>
      </c>
      <c r="AT25" s="2">
        <f t="shared" si="13"/>
        <v>0</v>
      </c>
      <c r="AU25" s="2">
        <f t="shared" si="14"/>
        <v>0</v>
      </c>
      <c r="AW25" s="2">
        <f t="shared" si="15"/>
        <v>0</v>
      </c>
      <c r="AX25" s="2">
        <f t="shared" si="16"/>
        <v>0</v>
      </c>
      <c r="AY25" s="2">
        <f t="shared" si="17"/>
        <v>0</v>
      </c>
      <c r="AZ25" s="2">
        <f t="shared" si="18"/>
        <v>0</v>
      </c>
      <c r="BA25" s="2">
        <f t="shared" si="19"/>
        <v>0</v>
      </c>
      <c r="BB25" s="2">
        <f t="shared" si="20"/>
        <v>0</v>
      </c>
      <c r="BC25" s="2">
        <f t="shared" si="21"/>
        <v>0</v>
      </c>
      <c r="BD25" s="2">
        <f t="shared" si="22"/>
        <v>0</v>
      </c>
      <c r="BE25" s="2">
        <f t="shared" si="23"/>
        <v>0</v>
      </c>
      <c r="BF25" s="2">
        <f t="shared" si="24"/>
        <v>0</v>
      </c>
      <c r="BG25" s="2">
        <f t="shared" si="25"/>
        <v>0</v>
      </c>
      <c r="BH25" s="2">
        <f t="shared" si="26"/>
        <v>0</v>
      </c>
      <c r="BI25" s="2">
        <f t="shared" si="27"/>
        <v>0</v>
      </c>
      <c r="BJ25" s="2">
        <f t="shared" si="8"/>
        <v>0</v>
      </c>
      <c r="BK25" s="2">
        <f t="shared" si="9"/>
        <v>0</v>
      </c>
    </row>
    <row r="26" spans="1:63" ht="15" thickTop="1" thickBot="1" x14ac:dyDescent="0.2">
      <c r="A26" s="3" t="s">
        <v>9</v>
      </c>
      <c r="B26" s="91" t="s">
        <v>189</v>
      </c>
      <c r="D26" s="4" t="s">
        <v>48</v>
      </c>
      <c r="E26" s="98" t="s">
        <v>226</v>
      </c>
      <c r="F26" s="99"/>
      <c r="G26" s="98"/>
      <c r="H26" s="98"/>
      <c r="I26" s="98"/>
      <c r="J26" s="98"/>
      <c r="K26" s="98"/>
      <c r="L26" s="98"/>
      <c r="M26" s="5">
        <f t="shared" si="10"/>
        <v>0</v>
      </c>
      <c r="N26" s="104">
        <f t="shared" si="11"/>
        <v>0</v>
      </c>
      <c r="O26" s="11"/>
      <c r="P26" s="11" t="s">
        <v>47</v>
      </c>
      <c r="Q26" s="11" t="s">
        <v>166</v>
      </c>
      <c r="R26" s="11" t="s">
        <v>166</v>
      </c>
      <c r="S26" s="11" t="s">
        <v>166</v>
      </c>
      <c r="T26" s="11" t="s">
        <v>166</v>
      </c>
      <c r="U26" s="11" t="s">
        <v>47</v>
      </c>
      <c r="V26" s="11" t="s">
        <v>167</v>
      </c>
      <c r="W26" s="11" t="s">
        <v>167</v>
      </c>
      <c r="X26" s="11" t="s">
        <v>167</v>
      </c>
      <c r="Y26" s="11" t="s">
        <v>167</v>
      </c>
      <c r="Z26" s="11" t="s">
        <v>47</v>
      </c>
      <c r="AA26" s="11" t="s">
        <v>227</v>
      </c>
      <c r="AB26" s="11" t="s">
        <v>47</v>
      </c>
      <c r="AC26" s="11" t="s">
        <v>47</v>
      </c>
      <c r="AD26" s="106"/>
      <c r="AE26" s="106"/>
      <c r="AG26" s="2">
        <f t="shared" si="28"/>
        <v>0</v>
      </c>
      <c r="AH26" s="2">
        <f t="shared" si="29"/>
        <v>0</v>
      </c>
      <c r="AI26" s="2">
        <f t="shared" si="30"/>
        <v>0</v>
      </c>
      <c r="AJ26" s="2">
        <f t="shared" si="31"/>
        <v>0</v>
      </c>
      <c r="AK26" s="2">
        <f t="shared" si="32"/>
        <v>0</v>
      </c>
      <c r="AL26" s="2">
        <f t="shared" si="33"/>
        <v>0</v>
      </c>
      <c r="AM26" s="2">
        <f t="shared" si="34"/>
        <v>0</v>
      </c>
      <c r="AN26" s="2">
        <f t="shared" si="35"/>
        <v>0</v>
      </c>
      <c r="AO26" s="2">
        <f t="shared" si="36"/>
        <v>0</v>
      </c>
      <c r="AP26" s="2">
        <f t="shared" si="37"/>
        <v>0</v>
      </c>
      <c r="AQ26" s="2">
        <f t="shared" si="38"/>
        <v>0</v>
      </c>
      <c r="AR26" s="2">
        <f t="shared" si="39"/>
        <v>0</v>
      </c>
      <c r="AS26" s="2">
        <f t="shared" si="40"/>
        <v>0</v>
      </c>
      <c r="AT26" s="2">
        <f t="shared" si="13"/>
        <v>0</v>
      </c>
      <c r="AU26" s="2">
        <f t="shared" si="14"/>
        <v>0</v>
      </c>
      <c r="AW26" s="2">
        <f t="shared" si="15"/>
        <v>0</v>
      </c>
      <c r="AX26" s="2">
        <f t="shared" si="16"/>
        <v>0</v>
      </c>
      <c r="AY26" s="2">
        <f t="shared" si="17"/>
        <v>0</v>
      </c>
      <c r="AZ26" s="2">
        <f t="shared" si="18"/>
        <v>0</v>
      </c>
      <c r="BA26" s="2">
        <f t="shared" si="19"/>
        <v>0</v>
      </c>
      <c r="BB26" s="2">
        <f t="shared" si="20"/>
        <v>0</v>
      </c>
      <c r="BC26" s="2">
        <f t="shared" si="21"/>
        <v>0</v>
      </c>
      <c r="BD26" s="2">
        <f t="shared" si="22"/>
        <v>0</v>
      </c>
      <c r="BE26" s="2">
        <f t="shared" si="23"/>
        <v>0</v>
      </c>
      <c r="BF26" s="2">
        <f t="shared" si="24"/>
        <v>0</v>
      </c>
      <c r="BG26" s="2">
        <f t="shared" si="25"/>
        <v>0</v>
      </c>
      <c r="BH26" s="2">
        <f t="shared" si="26"/>
        <v>0</v>
      </c>
      <c r="BI26" s="2">
        <f t="shared" si="27"/>
        <v>0</v>
      </c>
      <c r="BJ26" s="2">
        <f t="shared" si="8"/>
        <v>0</v>
      </c>
      <c r="BK26" s="2">
        <f t="shared" si="9"/>
        <v>0</v>
      </c>
    </row>
    <row r="27" spans="1:63" ht="15" thickTop="1" thickBot="1" x14ac:dyDescent="0.2">
      <c r="A27" s="3" t="s">
        <v>10</v>
      </c>
      <c r="B27" s="91" t="s">
        <v>191</v>
      </c>
      <c r="D27" s="4" t="s">
        <v>48</v>
      </c>
      <c r="E27" s="98" t="s">
        <v>226</v>
      </c>
      <c r="F27" s="99"/>
      <c r="G27" s="98"/>
      <c r="H27" s="98"/>
      <c r="I27" s="98"/>
      <c r="J27" s="98"/>
      <c r="K27" s="98"/>
      <c r="L27" s="98"/>
      <c r="M27" s="5">
        <f t="shared" si="10"/>
        <v>0</v>
      </c>
      <c r="N27" s="104">
        <f t="shared" si="11"/>
        <v>0</v>
      </c>
      <c r="O27" s="11" t="s">
        <v>167</v>
      </c>
      <c r="P27" s="11" t="s">
        <v>47</v>
      </c>
      <c r="Q27" s="11" t="s">
        <v>166</v>
      </c>
      <c r="R27" s="11" t="s">
        <v>166</v>
      </c>
      <c r="S27" s="11" t="s">
        <v>166</v>
      </c>
      <c r="T27" s="11" t="s">
        <v>166</v>
      </c>
      <c r="U27" s="11" t="s">
        <v>47</v>
      </c>
      <c r="V27" s="11" t="s">
        <v>167</v>
      </c>
      <c r="W27" s="11" t="s">
        <v>167</v>
      </c>
      <c r="X27" s="11" t="s">
        <v>167</v>
      </c>
      <c r="Y27" s="11" t="s">
        <v>47</v>
      </c>
      <c r="Z27" s="11" t="s">
        <v>47</v>
      </c>
      <c r="AA27" s="11" t="s">
        <v>227</v>
      </c>
      <c r="AB27" s="11" t="s">
        <v>47</v>
      </c>
      <c r="AC27" s="11" t="s">
        <v>47</v>
      </c>
      <c r="AD27" s="106"/>
      <c r="AE27" s="106"/>
      <c r="AG27" s="2">
        <f t="shared" si="28"/>
        <v>0</v>
      </c>
      <c r="AH27" s="2">
        <f t="shared" si="29"/>
        <v>0</v>
      </c>
      <c r="AI27" s="2">
        <f t="shared" si="30"/>
        <v>0</v>
      </c>
      <c r="AJ27" s="2">
        <f t="shared" si="31"/>
        <v>0</v>
      </c>
      <c r="AK27" s="2">
        <f t="shared" si="32"/>
        <v>0</v>
      </c>
      <c r="AL27" s="2">
        <f t="shared" si="33"/>
        <v>0</v>
      </c>
      <c r="AM27" s="2">
        <f t="shared" si="34"/>
        <v>0</v>
      </c>
      <c r="AN27" s="2">
        <f t="shared" si="35"/>
        <v>0</v>
      </c>
      <c r="AO27" s="2">
        <f t="shared" si="36"/>
        <v>0</v>
      </c>
      <c r="AP27" s="2">
        <f t="shared" si="37"/>
        <v>0</v>
      </c>
      <c r="AQ27" s="2">
        <f t="shared" si="38"/>
        <v>0</v>
      </c>
      <c r="AR27" s="2">
        <f t="shared" si="39"/>
        <v>0</v>
      </c>
      <c r="AS27" s="2">
        <f t="shared" si="40"/>
        <v>0</v>
      </c>
      <c r="AT27" s="2">
        <f t="shared" si="13"/>
        <v>0</v>
      </c>
      <c r="AU27" s="2">
        <f t="shared" si="14"/>
        <v>0</v>
      </c>
      <c r="AW27" s="2">
        <f t="shared" si="15"/>
        <v>0</v>
      </c>
      <c r="AX27" s="2">
        <f t="shared" si="16"/>
        <v>0</v>
      </c>
      <c r="AY27" s="2">
        <f t="shared" si="17"/>
        <v>0</v>
      </c>
      <c r="AZ27" s="2">
        <f t="shared" si="18"/>
        <v>0</v>
      </c>
      <c r="BA27" s="2">
        <f t="shared" si="19"/>
        <v>0</v>
      </c>
      <c r="BB27" s="2">
        <f t="shared" si="20"/>
        <v>0</v>
      </c>
      <c r="BC27" s="2">
        <f t="shared" si="21"/>
        <v>0</v>
      </c>
      <c r="BD27" s="2">
        <f t="shared" si="22"/>
        <v>0</v>
      </c>
      <c r="BE27" s="2">
        <f t="shared" si="23"/>
        <v>0</v>
      </c>
      <c r="BF27" s="2">
        <f t="shared" si="24"/>
        <v>0</v>
      </c>
      <c r="BG27" s="2">
        <f t="shared" si="25"/>
        <v>0</v>
      </c>
      <c r="BH27" s="2">
        <f t="shared" si="26"/>
        <v>0</v>
      </c>
      <c r="BI27" s="2">
        <f t="shared" si="27"/>
        <v>0</v>
      </c>
      <c r="BJ27" s="2">
        <f t="shared" si="8"/>
        <v>0</v>
      </c>
      <c r="BK27" s="2">
        <f t="shared" si="9"/>
        <v>0</v>
      </c>
    </row>
    <row r="28" spans="1:63" ht="15" thickTop="1" thickBot="1" x14ac:dyDescent="0.2">
      <c r="A28" s="3" t="s">
        <v>11</v>
      </c>
      <c r="B28" s="91" t="s">
        <v>191</v>
      </c>
      <c r="D28" s="4" t="s">
        <v>48</v>
      </c>
      <c r="E28" s="98" t="s">
        <v>226</v>
      </c>
      <c r="F28" s="99"/>
      <c r="G28" s="98"/>
      <c r="H28" s="98"/>
      <c r="I28" s="98"/>
      <c r="J28" s="98"/>
      <c r="K28" s="98"/>
      <c r="L28" s="98"/>
      <c r="M28" s="5">
        <f t="shared" si="10"/>
        <v>0</v>
      </c>
      <c r="N28" s="104">
        <f t="shared" si="11"/>
        <v>0</v>
      </c>
      <c r="O28" s="11" t="s">
        <v>167</v>
      </c>
      <c r="P28" s="11" t="s">
        <v>47</v>
      </c>
      <c r="Q28" s="11" t="s">
        <v>166</v>
      </c>
      <c r="R28" s="11" t="s">
        <v>166</v>
      </c>
      <c r="S28" s="11" t="s">
        <v>166</v>
      </c>
      <c r="T28" s="11" t="s">
        <v>166</v>
      </c>
      <c r="U28" s="11" t="s">
        <v>47</v>
      </c>
      <c r="V28" s="11" t="s">
        <v>167</v>
      </c>
      <c r="W28" s="11" t="s">
        <v>167</v>
      </c>
      <c r="X28" s="11" t="s">
        <v>167</v>
      </c>
      <c r="Y28" s="11" t="s">
        <v>47</v>
      </c>
      <c r="Z28" s="11" t="s">
        <v>47</v>
      </c>
      <c r="AA28" s="11" t="s">
        <v>227</v>
      </c>
      <c r="AB28" s="11" t="s">
        <v>47</v>
      </c>
      <c r="AC28" s="11" t="s">
        <v>47</v>
      </c>
      <c r="AD28" s="106"/>
      <c r="AE28" s="106"/>
      <c r="AG28" s="2">
        <f t="shared" ref="AG28:AG72" si="42">IF($M28=1,COUNTIF(O28,"Yes"),0)</f>
        <v>0</v>
      </c>
      <c r="AH28" s="2">
        <f t="shared" ref="AH28:AH72" si="43">IF($M28=1,COUNTIF(P28,"Yes"),0)</f>
        <v>0</v>
      </c>
      <c r="AI28" s="2">
        <f t="shared" ref="AI28:AI72" si="44">IF($M28=1,COUNTIF(Q28,"Yes"),0)</f>
        <v>0</v>
      </c>
      <c r="AJ28" s="2">
        <f t="shared" ref="AJ28:AJ72" si="45">IF($M28=1,COUNTIF(R28,"Yes"),0)</f>
        <v>0</v>
      </c>
      <c r="AK28" s="2">
        <f t="shared" ref="AK28:AK72" si="46">IF($M28=1,COUNTIF(S28,"Yes"),0)</f>
        <v>0</v>
      </c>
      <c r="AL28" s="2">
        <f t="shared" ref="AL28:AL72" si="47">IF($M28=1,COUNTIF(T28,"Yes"),0)</f>
        <v>0</v>
      </c>
      <c r="AM28" s="2">
        <f t="shared" ref="AM28:AM72" si="48">IF($M28=1,COUNTIF(U28,"Yes"),0)</f>
        <v>0</v>
      </c>
      <c r="AN28" s="2">
        <f t="shared" ref="AN28:AN72" si="49">IF($M28=1,COUNTIF(V28,"Yes"),0)</f>
        <v>0</v>
      </c>
      <c r="AO28" s="2">
        <f t="shared" ref="AO28:AO72" si="50">IF($M28=1,COUNTIF(W28,"Yes"),0)</f>
        <v>0</v>
      </c>
      <c r="AP28" s="2">
        <f t="shared" ref="AP28:AP72" si="51">IF($M28=1,COUNTIF(X28,"Yes"),0)</f>
        <v>0</v>
      </c>
      <c r="AQ28" s="2">
        <f t="shared" ref="AQ28:AQ72" si="52">IF($M28=1,COUNTIF(Y28,"Yes"),0)</f>
        <v>0</v>
      </c>
      <c r="AR28" s="2">
        <f t="shared" ref="AR28:AR72" si="53">IF($M28=1,COUNTIF(Z28,"Yes"),0)</f>
        <v>0</v>
      </c>
      <c r="AS28" s="2">
        <f t="shared" ref="AS28:AS72" si="54">IF($M28=1,COUNTIF(AA28,"Yes"),0)</f>
        <v>0</v>
      </c>
      <c r="AT28" s="2">
        <f t="shared" si="13"/>
        <v>0</v>
      </c>
      <c r="AU28" s="2">
        <f t="shared" si="14"/>
        <v>0</v>
      </c>
      <c r="AW28" s="2">
        <f t="shared" si="15"/>
        <v>0</v>
      </c>
      <c r="AX28" s="2">
        <f t="shared" si="16"/>
        <v>0</v>
      </c>
      <c r="AY28" s="2">
        <f t="shared" si="17"/>
        <v>0</v>
      </c>
      <c r="AZ28" s="2">
        <f t="shared" si="18"/>
        <v>0</v>
      </c>
      <c r="BA28" s="2">
        <f t="shared" si="19"/>
        <v>0</v>
      </c>
      <c r="BB28" s="2">
        <f t="shared" si="20"/>
        <v>0</v>
      </c>
      <c r="BC28" s="2">
        <f t="shared" si="21"/>
        <v>0</v>
      </c>
      <c r="BD28" s="2">
        <f t="shared" si="22"/>
        <v>0</v>
      </c>
      <c r="BE28" s="2">
        <f t="shared" si="23"/>
        <v>0</v>
      </c>
      <c r="BF28" s="2">
        <f t="shared" si="24"/>
        <v>0</v>
      </c>
      <c r="BG28" s="2">
        <f t="shared" si="25"/>
        <v>0</v>
      </c>
      <c r="BH28" s="2">
        <f t="shared" si="26"/>
        <v>0</v>
      </c>
      <c r="BI28" s="2">
        <f t="shared" si="27"/>
        <v>0</v>
      </c>
      <c r="BJ28" s="2">
        <f t="shared" si="8"/>
        <v>0</v>
      </c>
      <c r="BK28" s="2">
        <f t="shared" si="9"/>
        <v>0</v>
      </c>
    </row>
    <row r="29" spans="1:63" ht="15" thickTop="1" thickBot="1" x14ac:dyDescent="0.2">
      <c r="A29" s="3" t="s">
        <v>152</v>
      </c>
      <c r="B29" s="91" t="s">
        <v>191</v>
      </c>
      <c r="D29" s="4" t="s">
        <v>48</v>
      </c>
      <c r="E29" s="98" t="s">
        <v>226</v>
      </c>
      <c r="F29" s="99"/>
      <c r="G29" s="98"/>
      <c r="H29" s="98"/>
      <c r="I29" s="98"/>
      <c r="J29" s="98"/>
      <c r="K29" s="98"/>
      <c r="L29" s="98"/>
      <c r="M29" s="5">
        <f t="shared" si="10"/>
        <v>0</v>
      </c>
      <c r="N29" s="104">
        <f t="shared" si="11"/>
        <v>0</v>
      </c>
      <c r="O29" s="11" t="s">
        <v>167</v>
      </c>
      <c r="P29" s="11" t="s">
        <v>47</v>
      </c>
      <c r="Q29" s="11" t="s">
        <v>166</v>
      </c>
      <c r="R29" s="11" t="s">
        <v>166</v>
      </c>
      <c r="S29" s="11" t="s">
        <v>166</v>
      </c>
      <c r="T29" s="11" t="s">
        <v>166</v>
      </c>
      <c r="U29" s="11" t="s">
        <v>47</v>
      </c>
      <c r="V29" s="11" t="s">
        <v>167</v>
      </c>
      <c r="W29" s="11" t="s">
        <v>47</v>
      </c>
      <c r="X29" s="11" t="s">
        <v>167</v>
      </c>
      <c r="Y29" s="11" t="s">
        <v>47</v>
      </c>
      <c r="Z29" s="11" t="s">
        <v>47</v>
      </c>
      <c r="AA29" s="11" t="s">
        <v>167</v>
      </c>
      <c r="AB29" s="11" t="s">
        <v>47</v>
      </c>
      <c r="AC29" s="11" t="s">
        <v>47</v>
      </c>
      <c r="AD29" s="106"/>
      <c r="AE29" s="106"/>
      <c r="AG29" s="2">
        <f t="shared" si="42"/>
        <v>0</v>
      </c>
      <c r="AH29" s="2">
        <f t="shared" si="43"/>
        <v>0</v>
      </c>
      <c r="AI29" s="2">
        <f t="shared" si="44"/>
        <v>0</v>
      </c>
      <c r="AJ29" s="2">
        <f t="shared" si="45"/>
        <v>0</v>
      </c>
      <c r="AK29" s="2">
        <f t="shared" si="46"/>
        <v>0</v>
      </c>
      <c r="AL29" s="2">
        <f t="shared" si="47"/>
        <v>0</v>
      </c>
      <c r="AM29" s="2">
        <f t="shared" si="48"/>
        <v>0</v>
      </c>
      <c r="AN29" s="2">
        <f t="shared" si="49"/>
        <v>0</v>
      </c>
      <c r="AO29" s="2">
        <f t="shared" si="50"/>
        <v>0</v>
      </c>
      <c r="AP29" s="2">
        <f t="shared" si="51"/>
        <v>0</v>
      </c>
      <c r="AQ29" s="2">
        <f t="shared" si="52"/>
        <v>0</v>
      </c>
      <c r="AR29" s="2">
        <f t="shared" si="53"/>
        <v>0</v>
      </c>
      <c r="AS29" s="2">
        <f t="shared" si="54"/>
        <v>0</v>
      </c>
      <c r="AT29" s="2">
        <f t="shared" si="13"/>
        <v>0</v>
      </c>
      <c r="AU29" s="2">
        <f t="shared" si="14"/>
        <v>0</v>
      </c>
      <c r="AW29" s="2">
        <f t="shared" si="15"/>
        <v>0</v>
      </c>
      <c r="AX29" s="2">
        <f t="shared" si="16"/>
        <v>0</v>
      </c>
      <c r="AY29" s="2">
        <f t="shared" si="17"/>
        <v>0</v>
      </c>
      <c r="AZ29" s="2">
        <f t="shared" si="18"/>
        <v>0</v>
      </c>
      <c r="BA29" s="2">
        <f t="shared" si="19"/>
        <v>0</v>
      </c>
      <c r="BB29" s="2">
        <f t="shared" si="20"/>
        <v>0</v>
      </c>
      <c r="BC29" s="2">
        <f t="shared" si="21"/>
        <v>0</v>
      </c>
      <c r="BD29" s="2">
        <f t="shared" si="22"/>
        <v>0</v>
      </c>
      <c r="BE29" s="2">
        <f t="shared" si="23"/>
        <v>0</v>
      </c>
      <c r="BF29" s="2">
        <f t="shared" si="24"/>
        <v>0</v>
      </c>
      <c r="BG29" s="2">
        <f t="shared" si="25"/>
        <v>0</v>
      </c>
      <c r="BH29" s="2">
        <f t="shared" si="26"/>
        <v>0</v>
      </c>
      <c r="BI29" s="2">
        <f t="shared" si="27"/>
        <v>0</v>
      </c>
      <c r="BJ29" s="2">
        <f t="shared" si="8"/>
        <v>0</v>
      </c>
      <c r="BK29" s="2">
        <f t="shared" si="9"/>
        <v>0</v>
      </c>
    </row>
    <row r="30" spans="1:63" ht="15" thickTop="1" thickBot="1" x14ac:dyDescent="0.2">
      <c r="A30" s="3" t="s">
        <v>153</v>
      </c>
      <c r="B30" s="91" t="s">
        <v>191</v>
      </c>
      <c r="D30" s="4" t="s">
        <v>48</v>
      </c>
      <c r="E30" s="98" t="s">
        <v>226</v>
      </c>
      <c r="F30" s="99"/>
      <c r="G30" s="98"/>
      <c r="H30" s="98"/>
      <c r="I30" s="98"/>
      <c r="J30" s="98"/>
      <c r="K30" s="98"/>
      <c r="L30" s="98"/>
      <c r="M30" s="5">
        <f t="shared" si="10"/>
        <v>0</v>
      </c>
      <c r="N30" s="104">
        <f t="shared" si="11"/>
        <v>0</v>
      </c>
      <c r="O30" s="11" t="s">
        <v>167</v>
      </c>
      <c r="P30" s="11" t="s">
        <v>47</v>
      </c>
      <c r="Q30" s="11" t="s">
        <v>166</v>
      </c>
      <c r="R30" s="11" t="s">
        <v>166</v>
      </c>
      <c r="S30" s="11" t="s">
        <v>166</v>
      </c>
      <c r="T30" s="11" t="s">
        <v>166</v>
      </c>
      <c r="U30" s="11" t="s">
        <v>47</v>
      </c>
      <c r="V30" s="11" t="s">
        <v>167</v>
      </c>
      <c r="W30" s="11" t="s">
        <v>47</v>
      </c>
      <c r="X30" s="11" t="s">
        <v>167</v>
      </c>
      <c r="Y30" s="11" t="s">
        <v>47</v>
      </c>
      <c r="Z30" s="11" t="s">
        <v>47</v>
      </c>
      <c r="AA30" s="11" t="s">
        <v>167</v>
      </c>
      <c r="AB30" s="11" t="s">
        <v>47</v>
      </c>
      <c r="AC30" s="11" t="s">
        <v>47</v>
      </c>
      <c r="AD30" s="106"/>
      <c r="AE30" s="106"/>
      <c r="AG30" s="2">
        <f t="shared" ref="AG30:AS30" si="55">IF($M30=1,COUNTIF(O30,"Yes"),0)</f>
        <v>0</v>
      </c>
      <c r="AH30" s="2">
        <f t="shared" si="55"/>
        <v>0</v>
      </c>
      <c r="AI30" s="2">
        <f t="shared" si="55"/>
        <v>0</v>
      </c>
      <c r="AJ30" s="2">
        <f t="shared" si="55"/>
        <v>0</v>
      </c>
      <c r="AK30" s="2">
        <f t="shared" si="55"/>
        <v>0</v>
      </c>
      <c r="AL30" s="2">
        <f t="shared" si="55"/>
        <v>0</v>
      </c>
      <c r="AM30" s="2">
        <f t="shared" si="55"/>
        <v>0</v>
      </c>
      <c r="AN30" s="2">
        <f t="shared" si="55"/>
        <v>0</v>
      </c>
      <c r="AO30" s="2">
        <f t="shared" si="55"/>
        <v>0</v>
      </c>
      <c r="AP30" s="2">
        <f t="shared" si="55"/>
        <v>0</v>
      </c>
      <c r="AQ30" s="2">
        <f t="shared" si="55"/>
        <v>0</v>
      </c>
      <c r="AR30" s="2">
        <f t="shared" si="55"/>
        <v>0</v>
      </c>
      <c r="AS30" s="2">
        <f t="shared" si="55"/>
        <v>0</v>
      </c>
      <c r="AT30" s="2">
        <f t="shared" si="13"/>
        <v>0</v>
      </c>
      <c r="AU30" s="2">
        <f t="shared" si="14"/>
        <v>0</v>
      </c>
      <c r="AW30" s="2">
        <f t="shared" si="15"/>
        <v>0</v>
      </c>
      <c r="AX30" s="2">
        <f t="shared" si="16"/>
        <v>0</v>
      </c>
      <c r="AY30" s="2">
        <f t="shared" si="17"/>
        <v>0</v>
      </c>
      <c r="AZ30" s="2">
        <f t="shared" si="18"/>
        <v>0</v>
      </c>
      <c r="BA30" s="2">
        <f t="shared" si="19"/>
        <v>0</v>
      </c>
      <c r="BB30" s="2">
        <f t="shared" si="20"/>
        <v>0</v>
      </c>
      <c r="BC30" s="2">
        <f t="shared" si="21"/>
        <v>0</v>
      </c>
      <c r="BD30" s="2">
        <f t="shared" si="22"/>
        <v>0</v>
      </c>
      <c r="BE30" s="2">
        <f t="shared" si="23"/>
        <v>0</v>
      </c>
      <c r="BF30" s="2">
        <f t="shared" si="24"/>
        <v>0</v>
      </c>
      <c r="BG30" s="2">
        <f t="shared" si="25"/>
        <v>0</v>
      </c>
      <c r="BH30" s="2">
        <f t="shared" si="26"/>
        <v>0</v>
      </c>
      <c r="BI30" s="2">
        <f t="shared" si="27"/>
        <v>0</v>
      </c>
      <c r="BJ30" s="2">
        <f t="shared" si="8"/>
        <v>0</v>
      </c>
      <c r="BK30" s="2">
        <f t="shared" si="9"/>
        <v>0</v>
      </c>
    </row>
    <row r="31" spans="1:63" ht="15" thickTop="1" thickBot="1" x14ac:dyDescent="0.2">
      <c r="A31" s="3" t="s">
        <v>175</v>
      </c>
      <c r="B31" s="91" t="s">
        <v>191</v>
      </c>
      <c r="D31" s="4" t="s">
        <v>48</v>
      </c>
      <c r="E31" s="98" t="s">
        <v>226</v>
      </c>
      <c r="F31" s="99"/>
      <c r="G31" s="98"/>
      <c r="H31" s="98"/>
      <c r="I31" s="98"/>
      <c r="J31" s="98"/>
      <c r="K31" s="98"/>
      <c r="L31" s="98"/>
      <c r="M31" s="5">
        <f t="shared" si="10"/>
        <v>0</v>
      </c>
      <c r="N31" s="104">
        <f t="shared" si="11"/>
        <v>0</v>
      </c>
      <c r="O31" s="11" t="s">
        <v>167</v>
      </c>
      <c r="P31" s="11" t="s">
        <v>47</v>
      </c>
      <c r="Q31" s="11" t="s">
        <v>166</v>
      </c>
      <c r="R31" s="11" t="s">
        <v>166</v>
      </c>
      <c r="S31" s="11" t="s">
        <v>166</v>
      </c>
      <c r="T31" s="11" t="s">
        <v>166</v>
      </c>
      <c r="U31" s="11" t="s">
        <v>47</v>
      </c>
      <c r="V31" s="11" t="s">
        <v>167</v>
      </c>
      <c r="W31" s="11" t="s">
        <v>47</v>
      </c>
      <c r="X31" s="11" t="s">
        <v>167</v>
      </c>
      <c r="Y31" s="11" t="s">
        <v>47</v>
      </c>
      <c r="Z31" s="11" t="s">
        <v>47</v>
      </c>
      <c r="AA31" s="11" t="s">
        <v>167</v>
      </c>
      <c r="AB31" s="11" t="s">
        <v>47</v>
      </c>
      <c r="AC31" s="11" t="s">
        <v>47</v>
      </c>
      <c r="AD31" s="106"/>
      <c r="AE31" s="106"/>
      <c r="AG31" s="2">
        <f t="shared" ref="AG31:AG32" si="56">IF($M31=1,COUNTIF(O31,"Yes"),0)</f>
        <v>0</v>
      </c>
      <c r="AH31" s="2">
        <f t="shared" ref="AH31:AH32" si="57">IF($M31=1,COUNTIF(P31,"Yes"),0)</f>
        <v>0</v>
      </c>
      <c r="AI31" s="2">
        <f t="shared" ref="AI31:AI32" si="58">IF($M31=1,COUNTIF(Q31,"Yes"),0)</f>
        <v>0</v>
      </c>
      <c r="AJ31" s="2">
        <f t="shared" ref="AJ31:AJ32" si="59">IF($M31=1,COUNTIF(R31,"Yes"),0)</f>
        <v>0</v>
      </c>
      <c r="AK31" s="2">
        <f t="shared" ref="AK31:AK32" si="60">IF($M31=1,COUNTIF(S31,"Yes"),0)</f>
        <v>0</v>
      </c>
      <c r="AL31" s="2">
        <f t="shared" ref="AL31:AL32" si="61">IF($M31=1,COUNTIF(T31,"Yes"),0)</f>
        <v>0</v>
      </c>
      <c r="AM31" s="2">
        <f t="shared" ref="AM31:AM32" si="62">IF($M31=1,COUNTIF(U31,"Yes"),0)</f>
        <v>0</v>
      </c>
      <c r="AN31" s="2">
        <f t="shared" ref="AN31:AN32" si="63">IF($M31=1,COUNTIF(V31,"Yes"),0)</f>
        <v>0</v>
      </c>
      <c r="AO31" s="2">
        <f t="shared" ref="AO31:AO32" si="64">IF($M31=1,COUNTIF(W31,"Yes"),0)</f>
        <v>0</v>
      </c>
      <c r="AP31" s="2">
        <f t="shared" ref="AP31:AP32" si="65">IF($M31=1,COUNTIF(X31,"Yes"),0)</f>
        <v>0</v>
      </c>
      <c r="AQ31" s="2">
        <f t="shared" ref="AQ31:AQ32" si="66">IF($M31=1,COUNTIF(Y31,"Yes"),0)</f>
        <v>0</v>
      </c>
      <c r="AR31" s="2">
        <f t="shared" ref="AR31:AR32" si="67">IF($M31=1,COUNTIF(Z31,"Yes"),0)</f>
        <v>0</v>
      </c>
      <c r="AS31" s="2">
        <f t="shared" ref="AS31:AS32" si="68">IF($M31=1,COUNTIF(AA31,"Yes"),0)</f>
        <v>0</v>
      </c>
      <c r="AT31" s="2">
        <f t="shared" ref="AT31:AT32" si="69">IF($M31=1,COUNTIF(AB31,"Yes"),0)</f>
        <v>0</v>
      </c>
      <c r="AU31" s="2">
        <f t="shared" ref="AU31:AU32" si="70">IF($M31=1,COUNTIF(AC31,"Yes"),0)</f>
        <v>0</v>
      </c>
      <c r="AW31" s="2">
        <f t="shared" ref="AW31:AW32" si="71">IF($D31="Yes",IF(O31="No",1,0),0)</f>
        <v>0</v>
      </c>
      <c r="AX31" s="2">
        <f t="shared" ref="AX31:AX32" si="72">IF($D31="Yes",IF(P31="No",1,0),0)</f>
        <v>0</v>
      </c>
      <c r="AY31" s="2">
        <f t="shared" ref="AY31:AY32" si="73">IF($D31="Yes",IF(Q31="No",1,0),0)</f>
        <v>0</v>
      </c>
      <c r="AZ31" s="2">
        <f t="shared" ref="AZ31:AZ32" si="74">IF($D31="Yes",IF(R31="No",1,0),0)</f>
        <v>0</v>
      </c>
      <c r="BA31" s="2">
        <f t="shared" ref="BA31:BA32" si="75">IF($D31="Yes",IF(S31="No",1,0),0)</f>
        <v>0</v>
      </c>
      <c r="BB31" s="2">
        <f t="shared" ref="BB31:BB32" si="76">IF($D31="Yes",IF(T31="No",1,0),0)</f>
        <v>0</v>
      </c>
      <c r="BC31" s="2">
        <f t="shared" ref="BC31:BC32" si="77">IF($D31="Yes",IF(U31="No",1,0),0)</f>
        <v>0</v>
      </c>
      <c r="BD31" s="2">
        <f t="shared" ref="BD31:BD32" si="78">IF($D31="Yes",IF(V31="No",1,0),0)</f>
        <v>0</v>
      </c>
      <c r="BE31" s="2">
        <f t="shared" ref="BE31:BE32" si="79">IF($D31="Yes",IF(W31="No",1,0),0)</f>
        <v>0</v>
      </c>
      <c r="BF31" s="2">
        <f t="shared" ref="BF31:BF32" si="80">IF($D31="Yes",IF(X31="No",1,0),0)</f>
        <v>0</v>
      </c>
      <c r="BG31" s="2">
        <f t="shared" ref="BG31:BG32" si="81">IF($D31="Yes",IF(Y31="No",1,0),0)</f>
        <v>0</v>
      </c>
      <c r="BH31" s="2">
        <f t="shared" ref="BH31:BH32" si="82">IF($D31="Yes",IF(Z31="No",1,0),0)</f>
        <v>0</v>
      </c>
      <c r="BI31" s="2">
        <f t="shared" ref="BI31:BI32" si="83">IF($D31="Yes",IF(AA31="No",1,0),0)</f>
        <v>0</v>
      </c>
      <c r="BJ31" s="2">
        <f t="shared" ref="BJ31:BJ32" si="84">IF($D31="Yes",IF(AB31="No",1,0),0)</f>
        <v>0</v>
      </c>
      <c r="BK31" s="2">
        <f t="shared" ref="BK31:BK32" si="85">IF($D31="Yes",IF(AC31="No",1,0),0)</f>
        <v>0</v>
      </c>
    </row>
    <row r="32" spans="1:63" ht="15" thickTop="1" thickBot="1" x14ac:dyDescent="0.2">
      <c r="A32" s="3" t="s">
        <v>176</v>
      </c>
      <c r="B32" s="91" t="s">
        <v>191</v>
      </c>
      <c r="D32" s="4" t="s">
        <v>48</v>
      </c>
      <c r="E32" s="98" t="s">
        <v>226</v>
      </c>
      <c r="F32" s="99"/>
      <c r="G32" s="98"/>
      <c r="H32" s="98"/>
      <c r="I32" s="98"/>
      <c r="J32" s="98"/>
      <c r="K32" s="98"/>
      <c r="L32" s="98"/>
      <c r="M32" s="5">
        <f t="shared" si="10"/>
        <v>0</v>
      </c>
      <c r="N32" s="104">
        <f t="shared" si="11"/>
        <v>0</v>
      </c>
      <c r="O32" s="11" t="s">
        <v>167</v>
      </c>
      <c r="P32" s="11" t="s">
        <v>47</v>
      </c>
      <c r="Q32" s="11" t="s">
        <v>166</v>
      </c>
      <c r="R32" s="11" t="s">
        <v>166</v>
      </c>
      <c r="S32" s="11" t="s">
        <v>166</v>
      </c>
      <c r="T32" s="11" t="s">
        <v>166</v>
      </c>
      <c r="U32" s="11" t="s">
        <v>47</v>
      </c>
      <c r="V32" s="11" t="s">
        <v>167</v>
      </c>
      <c r="W32" s="11" t="s">
        <v>47</v>
      </c>
      <c r="X32" s="11" t="s">
        <v>167</v>
      </c>
      <c r="Y32" s="11" t="s">
        <v>47</v>
      </c>
      <c r="Z32" s="11" t="s">
        <v>47</v>
      </c>
      <c r="AA32" s="11" t="s">
        <v>167</v>
      </c>
      <c r="AB32" s="11" t="s">
        <v>47</v>
      </c>
      <c r="AC32" s="11" t="s">
        <v>47</v>
      </c>
      <c r="AD32" s="106"/>
      <c r="AE32" s="106"/>
      <c r="AG32" s="2">
        <f t="shared" si="56"/>
        <v>0</v>
      </c>
      <c r="AH32" s="2">
        <f t="shared" si="57"/>
        <v>0</v>
      </c>
      <c r="AI32" s="2">
        <f t="shared" si="58"/>
        <v>0</v>
      </c>
      <c r="AJ32" s="2">
        <f t="shared" si="59"/>
        <v>0</v>
      </c>
      <c r="AK32" s="2">
        <f t="shared" si="60"/>
        <v>0</v>
      </c>
      <c r="AL32" s="2">
        <f t="shared" si="61"/>
        <v>0</v>
      </c>
      <c r="AM32" s="2">
        <f t="shared" si="62"/>
        <v>0</v>
      </c>
      <c r="AN32" s="2">
        <f t="shared" si="63"/>
        <v>0</v>
      </c>
      <c r="AO32" s="2">
        <f t="shared" si="64"/>
        <v>0</v>
      </c>
      <c r="AP32" s="2">
        <f t="shared" si="65"/>
        <v>0</v>
      </c>
      <c r="AQ32" s="2">
        <f t="shared" si="66"/>
        <v>0</v>
      </c>
      <c r="AR32" s="2">
        <f t="shared" si="67"/>
        <v>0</v>
      </c>
      <c r="AS32" s="2">
        <f t="shared" si="68"/>
        <v>0</v>
      </c>
      <c r="AT32" s="2">
        <f t="shared" si="69"/>
        <v>0</v>
      </c>
      <c r="AU32" s="2">
        <f t="shared" si="70"/>
        <v>0</v>
      </c>
      <c r="AW32" s="2">
        <f t="shared" si="71"/>
        <v>0</v>
      </c>
      <c r="AX32" s="2">
        <f t="shared" si="72"/>
        <v>0</v>
      </c>
      <c r="AY32" s="2">
        <f t="shared" si="73"/>
        <v>0</v>
      </c>
      <c r="AZ32" s="2">
        <f t="shared" si="74"/>
        <v>0</v>
      </c>
      <c r="BA32" s="2">
        <f t="shared" si="75"/>
        <v>0</v>
      </c>
      <c r="BB32" s="2">
        <f t="shared" si="76"/>
        <v>0</v>
      </c>
      <c r="BC32" s="2">
        <f t="shared" si="77"/>
        <v>0</v>
      </c>
      <c r="BD32" s="2">
        <f t="shared" si="78"/>
        <v>0</v>
      </c>
      <c r="BE32" s="2">
        <f t="shared" si="79"/>
        <v>0</v>
      </c>
      <c r="BF32" s="2">
        <f t="shared" si="80"/>
        <v>0</v>
      </c>
      <c r="BG32" s="2">
        <f t="shared" si="81"/>
        <v>0</v>
      </c>
      <c r="BH32" s="2">
        <f t="shared" si="82"/>
        <v>0</v>
      </c>
      <c r="BI32" s="2">
        <f t="shared" si="83"/>
        <v>0</v>
      </c>
      <c r="BJ32" s="2">
        <f t="shared" si="84"/>
        <v>0</v>
      </c>
      <c r="BK32" s="2">
        <f t="shared" si="85"/>
        <v>0</v>
      </c>
    </row>
    <row r="33" spans="1:63" ht="15" thickTop="1" thickBot="1" x14ac:dyDescent="0.2">
      <c r="A33" s="3" t="s">
        <v>12</v>
      </c>
      <c r="B33" s="91" t="s">
        <v>189</v>
      </c>
      <c r="D33" s="4" t="s">
        <v>48</v>
      </c>
      <c r="E33" s="98" t="s">
        <v>226</v>
      </c>
      <c r="F33" s="99"/>
      <c r="G33" s="98"/>
      <c r="H33" s="98"/>
      <c r="I33" s="98"/>
      <c r="J33" s="98"/>
      <c r="K33" s="98"/>
      <c r="L33" s="98"/>
      <c r="M33" s="5">
        <f t="shared" si="10"/>
        <v>0</v>
      </c>
      <c r="N33" s="104">
        <f t="shared" si="11"/>
        <v>0</v>
      </c>
      <c r="O33" s="11" t="s">
        <v>167</v>
      </c>
      <c r="P33" s="11" t="s">
        <v>47</v>
      </c>
      <c r="Q33" s="11" t="s">
        <v>166</v>
      </c>
      <c r="R33" s="11" t="s">
        <v>166</v>
      </c>
      <c r="S33" s="11" t="s">
        <v>166</v>
      </c>
      <c r="T33" s="11" t="s">
        <v>166</v>
      </c>
      <c r="U33" s="11" t="s">
        <v>47</v>
      </c>
      <c r="V33" s="11" t="s">
        <v>167</v>
      </c>
      <c r="W33" s="11" t="s">
        <v>167</v>
      </c>
      <c r="X33" s="11" t="s">
        <v>167</v>
      </c>
      <c r="Y33" s="11" t="s">
        <v>47</v>
      </c>
      <c r="Z33" s="11" t="s">
        <v>47</v>
      </c>
      <c r="AA33" s="11" t="s">
        <v>167</v>
      </c>
      <c r="AB33" s="11" t="s">
        <v>47</v>
      </c>
      <c r="AC33" s="11" t="s">
        <v>47</v>
      </c>
      <c r="AD33" s="106"/>
      <c r="AE33" s="106"/>
      <c r="AG33" s="2">
        <f t="shared" ref="AG33:AS33" si="86">IF($M33=1,COUNTIF(O33,"Yes"),0)</f>
        <v>0</v>
      </c>
      <c r="AH33" s="2">
        <f t="shared" si="86"/>
        <v>0</v>
      </c>
      <c r="AI33" s="2">
        <f t="shared" si="86"/>
        <v>0</v>
      </c>
      <c r="AJ33" s="2">
        <f t="shared" si="86"/>
        <v>0</v>
      </c>
      <c r="AK33" s="2">
        <f t="shared" si="86"/>
        <v>0</v>
      </c>
      <c r="AL33" s="2">
        <f t="shared" si="86"/>
        <v>0</v>
      </c>
      <c r="AM33" s="2">
        <f t="shared" si="86"/>
        <v>0</v>
      </c>
      <c r="AN33" s="2">
        <f t="shared" si="86"/>
        <v>0</v>
      </c>
      <c r="AO33" s="2">
        <f t="shared" si="86"/>
        <v>0</v>
      </c>
      <c r="AP33" s="2">
        <f t="shared" si="86"/>
        <v>0</v>
      </c>
      <c r="AQ33" s="2">
        <f t="shared" si="86"/>
        <v>0</v>
      </c>
      <c r="AR33" s="2">
        <f t="shared" si="86"/>
        <v>0</v>
      </c>
      <c r="AS33" s="2">
        <f t="shared" si="86"/>
        <v>0</v>
      </c>
      <c r="AT33" s="2">
        <f t="shared" si="13"/>
        <v>0</v>
      </c>
      <c r="AU33" s="2">
        <f t="shared" si="14"/>
        <v>0</v>
      </c>
      <c r="AW33" s="2">
        <f t="shared" si="15"/>
        <v>0</v>
      </c>
      <c r="AX33" s="2">
        <f t="shared" si="16"/>
        <v>0</v>
      </c>
      <c r="AY33" s="2">
        <f t="shared" si="17"/>
        <v>0</v>
      </c>
      <c r="AZ33" s="2">
        <f t="shared" si="18"/>
        <v>0</v>
      </c>
      <c r="BA33" s="2">
        <f t="shared" si="19"/>
        <v>0</v>
      </c>
      <c r="BB33" s="2">
        <f t="shared" si="20"/>
        <v>0</v>
      </c>
      <c r="BC33" s="2">
        <f t="shared" si="21"/>
        <v>0</v>
      </c>
      <c r="BD33" s="2">
        <f t="shared" si="22"/>
        <v>0</v>
      </c>
      <c r="BE33" s="2">
        <f t="shared" si="23"/>
        <v>0</v>
      </c>
      <c r="BF33" s="2">
        <f t="shared" si="24"/>
        <v>0</v>
      </c>
      <c r="BG33" s="2">
        <f t="shared" si="25"/>
        <v>0</v>
      </c>
      <c r="BH33" s="2">
        <f t="shared" si="26"/>
        <v>0</v>
      </c>
      <c r="BI33" s="2">
        <f t="shared" si="27"/>
        <v>0</v>
      </c>
      <c r="BJ33" s="2">
        <f t="shared" si="8"/>
        <v>0</v>
      </c>
      <c r="BK33" s="2">
        <f t="shared" si="9"/>
        <v>0</v>
      </c>
    </row>
    <row r="34" spans="1:63" ht="15" thickTop="1" thickBot="1" x14ac:dyDescent="0.2">
      <c r="A34" s="3" t="s">
        <v>13</v>
      </c>
      <c r="B34" s="91" t="s">
        <v>189</v>
      </c>
      <c r="D34" s="4" t="s">
        <v>48</v>
      </c>
      <c r="E34" s="98" t="s">
        <v>226</v>
      </c>
      <c r="F34" s="99"/>
      <c r="G34" s="98"/>
      <c r="H34" s="98"/>
      <c r="I34" s="98"/>
      <c r="J34" s="98"/>
      <c r="K34" s="98"/>
      <c r="L34" s="98"/>
      <c r="M34" s="5">
        <f t="shared" si="10"/>
        <v>0</v>
      </c>
      <c r="N34" s="104">
        <f t="shared" si="11"/>
        <v>0</v>
      </c>
      <c r="O34" s="11" t="s">
        <v>167</v>
      </c>
      <c r="P34" s="11" t="s">
        <v>47</v>
      </c>
      <c r="Q34" s="11" t="s">
        <v>166</v>
      </c>
      <c r="R34" s="11" t="s">
        <v>166</v>
      </c>
      <c r="S34" s="11" t="s">
        <v>166</v>
      </c>
      <c r="T34" s="11" t="s">
        <v>166</v>
      </c>
      <c r="U34" s="11" t="s">
        <v>47</v>
      </c>
      <c r="V34" s="11" t="s">
        <v>167</v>
      </c>
      <c r="W34" s="11" t="s">
        <v>167</v>
      </c>
      <c r="X34" s="11" t="s">
        <v>167</v>
      </c>
      <c r="Y34" s="11" t="s">
        <v>47</v>
      </c>
      <c r="Z34" s="11" t="s">
        <v>47</v>
      </c>
      <c r="AA34" s="11" t="s">
        <v>167</v>
      </c>
      <c r="AB34" s="11" t="s">
        <v>167</v>
      </c>
      <c r="AC34" s="11" t="s">
        <v>47</v>
      </c>
      <c r="AD34" s="106"/>
      <c r="AE34" s="106"/>
      <c r="AG34" s="2">
        <f t="shared" si="42"/>
        <v>0</v>
      </c>
      <c r="AH34" s="2">
        <f t="shared" si="43"/>
        <v>0</v>
      </c>
      <c r="AI34" s="2">
        <f t="shared" si="44"/>
        <v>0</v>
      </c>
      <c r="AJ34" s="2">
        <f t="shared" si="45"/>
        <v>0</v>
      </c>
      <c r="AK34" s="2">
        <f t="shared" si="46"/>
        <v>0</v>
      </c>
      <c r="AL34" s="2">
        <f t="shared" si="47"/>
        <v>0</v>
      </c>
      <c r="AM34" s="2">
        <f t="shared" si="48"/>
        <v>0</v>
      </c>
      <c r="AN34" s="2">
        <f t="shared" si="49"/>
        <v>0</v>
      </c>
      <c r="AO34" s="2">
        <f t="shared" si="50"/>
        <v>0</v>
      </c>
      <c r="AP34" s="2">
        <f t="shared" si="51"/>
        <v>0</v>
      </c>
      <c r="AQ34" s="2">
        <f t="shared" si="52"/>
        <v>0</v>
      </c>
      <c r="AR34" s="2">
        <f t="shared" si="53"/>
        <v>0</v>
      </c>
      <c r="AS34" s="2">
        <f t="shared" si="54"/>
        <v>0</v>
      </c>
      <c r="AT34" s="2">
        <f t="shared" si="13"/>
        <v>0</v>
      </c>
      <c r="AU34" s="2">
        <f t="shared" si="14"/>
        <v>0</v>
      </c>
      <c r="AW34" s="2">
        <f t="shared" si="15"/>
        <v>0</v>
      </c>
      <c r="AX34" s="2">
        <f t="shared" si="16"/>
        <v>0</v>
      </c>
      <c r="AY34" s="2">
        <f t="shared" si="17"/>
        <v>0</v>
      </c>
      <c r="AZ34" s="2">
        <f t="shared" si="18"/>
        <v>0</v>
      </c>
      <c r="BA34" s="2">
        <f t="shared" si="19"/>
        <v>0</v>
      </c>
      <c r="BB34" s="2">
        <f t="shared" si="20"/>
        <v>0</v>
      </c>
      <c r="BC34" s="2">
        <f t="shared" si="21"/>
        <v>0</v>
      </c>
      <c r="BD34" s="2">
        <f t="shared" si="22"/>
        <v>0</v>
      </c>
      <c r="BE34" s="2">
        <f t="shared" si="23"/>
        <v>0</v>
      </c>
      <c r="BF34" s="2">
        <f t="shared" si="24"/>
        <v>0</v>
      </c>
      <c r="BG34" s="2">
        <f t="shared" si="25"/>
        <v>0</v>
      </c>
      <c r="BH34" s="2">
        <f t="shared" si="26"/>
        <v>0</v>
      </c>
      <c r="BI34" s="2">
        <f t="shared" si="27"/>
        <v>0</v>
      </c>
      <c r="BJ34" s="2">
        <f t="shared" si="8"/>
        <v>0</v>
      </c>
      <c r="BK34" s="2">
        <f t="shared" si="9"/>
        <v>0</v>
      </c>
    </row>
    <row r="35" spans="1:63" ht="15" thickTop="1" thickBot="1" x14ac:dyDescent="0.2">
      <c r="A35" s="3" t="s">
        <v>24</v>
      </c>
      <c r="B35" s="91" t="s">
        <v>189</v>
      </c>
      <c r="D35" s="4" t="s">
        <v>48</v>
      </c>
      <c r="E35" s="98" t="s">
        <v>226</v>
      </c>
      <c r="F35" s="99"/>
      <c r="G35" s="98"/>
      <c r="H35" s="98"/>
      <c r="I35" s="98"/>
      <c r="J35" s="98"/>
      <c r="K35" s="98"/>
      <c r="L35" s="98"/>
      <c r="M35" s="5">
        <f t="shared" si="10"/>
        <v>0</v>
      </c>
      <c r="N35" s="104">
        <f t="shared" si="11"/>
        <v>0</v>
      </c>
      <c r="O35" s="11" t="s">
        <v>167</v>
      </c>
      <c r="P35" s="11" t="s">
        <v>47</v>
      </c>
      <c r="Q35" s="11" t="s">
        <v>166</v>
      </c>
      <c r="R35" s="11" t="s">
        <v>166</v>
      </c>
      <c r="S35" s="11" t="s">
        <v>166</v>
      </c>
      <c r="T35" s="11" t="s">
        <v>166</v>
      </c>
      <c r="U35" s="11" t="s">
        <v>47</v>
      </c>
      <c r="V35" s="11" t="s">
        <v>167</v>
      </c>
      <c r="W35" s="11" t="s">
        <v>167</v>
      </c>
      <c r="X35" s="11" t="s">
        <v>167</v>
      </c>
      <c r="Y35" s="11" t="s">
        <v>48</v>
      </c>
      <c r="Z35" s="11" t="s">
        <v>47</v>
      </c>
      <c r="AA35" s="11" t="s">
        <v>227</v>
      </c>
      <c r="AB35" s="11" t="s">
        <v>167</v>
      </c>
      <c r="AC35" s="11" t="s">
        <v>47</v>
      </c>
      <c r="AD35" s="106"/>
      <c r="AE35" s="106"/>
      <c r="AG35" s="2">
        <f t="shared" si="42"/>
        <v>0</v>
      </c>
      <c r="AH35" s="2">
        <f t="shared" si="43"/>
        <v>0</v>
      </c>
      <c r="AI35" s="2">
        <f t="shared" si="44"/>
        <v>0</v>
      </c>
      <c r="AJ35" s="2">
        <f t="shared" si="45"/>
        <v>0</v>
      </c>
      <c r="AK35" s="2">
        <f t="shared" si="46"/>
        <v>0</v>
      </c>
      <c r="AL35" s="2">
        <f t="shared" si="47"/>
        <v>0</v>
      </c>
      <c r="AM35" s="2">
        <f t="shared" si="48"/>
        <v>0</v>
      </c>
      <c r="AN35" s="2">
        <f t="shared" si="49"/>
        <v>0</v>
      </c>
      <c r="AO35" s="2">
        <f t="shared" si="50"/>
        <v>0</v>
      </c>
      <c r="AP35" s="2">
        <f t="shared" si="51"/>
        <v>0</v>
      </c>
      <c r="AQ35" s="2">
        <f t="shared" si="52"/>
        <v>0</v>
      </c>
      <c r="AR35" s="2">
        <f t="shared" si="53"/>
        <v>0</v>
      </c>
      <c r="AS35" s="2">
        <f t="shared" si="54"/>
        <v>0</v>
      </c>
      <c r="AT35" s="2">
        <f t="shared" si="13"/>
        <v>0</v>
      </c>
      <c r="AU35" s="2">
        <f t="shared" si="14"/>
        <v>0</v>
      </c>
      <c r="AW35" s="2">
        <f t="shared" si="15"/>
        <v>0</v>
      </c>
      <c r="AX35" s="2">
        <f t="shared" si="16"/>
        <v>0</v>
      </c>
      <c r="AY35" s="2">
        <f t="shared" si="17"/>
        <v>0</v>
      </c>
      <c r="AZ35" s="2">
        <f t="shared" si="18"/>
        <v>0</v>
      </c>
      <c r="BA35" s="2">
        <f t="shared" si="19"/>
        <v>0</v>
      </c>
      <c r="BB35" s="2">
        <f t="shared" si="20"/>
        <v>0</v>
      </c>
      <c r="BC35" s="2">
        <f t="shared" si="21"/>
        <v>0</v>
      </c>
      <c r="BD35" s="2">
        <f t="shared" si="22"/>
        <v>0</v>
      </c>
      <c r="BE35" s="2">
        <f t="shared" si="23"/>
        <v>0</v>
      </c>
      <c r="BF35" s="2">
        <f t="shared" si="24"/>
        <v>0</v>
      </c>
      <c r="BG35" s="2">
        <f t="shared" si="25"/>
        <v>0</v>
      </c>
      <c r="BH35" s="2">
        <f t="shared" si="26"/>
        <v>0</v>
      </c>
      <c r="BI35" s="2">
        <f t="shared" si="27"/>
        <v>0</v>
      </c>
      <c r="BJ35" s="2">
        <f t="shared" si="8"/>
        <v>0</v>
      </c>
      <c r="BK35" s="2">
        <f t="shared" si="9"/>
        <v>0</v>
      </c>
    </row>
    <row r="36" spans="1:63" ht="15" thickTop="1" thickBot="1" x14ac:dyDescent="0.2">
      <c r="A36" s="3" t="s">
        <v>14</v>
      </c>
      <c r="B36" s="91" t="s">
        <v>189</v>
      </c>
      <c r="D36" s="4" t="s">
        <v>48</v>
      </c>
      <c r="E36" s="98" t="s">
        <v>226</v>
      </c>
      <c r="F36" s="99"/>
      <c r="G36" s="98"/>
      <c r="H36" s="98"/>
      <c r="I36" s="98"/>
      <c r="J36" s="98"/>
      <c r="K36" s="98"/>
      <c r="L36" s="98"/>
      <c r="M36" s="5">
        <f t="shared" si="10"/>
        <v>0</v>
      </c>
      <c r="N36" s="104">
        <f t="shared" si="11"/>
        <v>0</v>
      </c>
      <c r="O36" s="11" t="s">
        <v>167</v>
      </c>
      <c r="P36" s="11" t="s">
        <v>47</v>
      </c>
      <c r="Q36" s="11" t="s">
        <v>166</v>
      </c>
      <c r="R36" s="11" t="s">
        <v>166</v>
      </c>
      <c r="S36" s="11" t="s">
        <v>166</v>
      </c>
      <c r="T36" s="11" t="s">
        <v>166</v>
      </c>
      <c r="U36" s="11" t="s">
        <v>47</v>
      </c>
      <c r="V36" s="11" t="s">
        <v>167</v>
      </c>
      <c r="W36" s="11" t="s">
        <v>167</v>
      </c>
      <c r="X36" s="11" t="s">
        <v>167</v>
      </c>
      <c r="Y36" s="11"/>
      <c r="Z36" s="11" t="s">
        <v>47</v>
      </c>
      <c r="AA36" s="11" t="s">
        <v>167</v>
      </c>
      <c r="AB36" s="11" t="s">
        <v>167</v>
      </c>
      <c r="AC36" s="11" t="s">
        <v>47</v>
      </c>
      <c r="AD36" s="106"/>
      <c r="AE36" s="106"/>
      <c r="AG36" s="2">
        <f t="shared" si="42"/>
        <v>0</v>
      </c>
      <c r="AH36" s="2">
        <f t="shared" si="43"/>
        <v>0</v>
      </c>
      <c r="AI36" s="2">
        <f t="shared" si="44"/>
        <v>0</v>
      </c>
      <c r="AJ36" s="2">
        <f t="shared" si="45"/>
        <v>0</v>
      </c>
      <c r="AK36" s="2">
        <f t="shared" si="46"/>
        <v>0</v>
      </c>
      <c r="AL36" s="2">
        <f t="shared" si="47"/>
        <v>0</v>
      </c>
      <c r="AM36" s="2">
        <f t="shared" si="48"/>
        <v>0</v>
      </c>
      <c r="AN36" s="2">
        <f t="shared" si="49"/>
        <v>0</v>
      </c>
      <c r="AO36" s="2">
        <f t="shared" si="50"/>
        <v>0</v>
      </c>
      <c r="AP36" s="2">
        <f t="shared" si="51"/>
        <v>0</v>
      </c>
      <c r="AQ36" s="2">
        <f t="shared" si="52"/>
        <v>0</v>
      </c>
      <c r="AR36" s="2">
        <f t="shared" si="53"/>
        <v>0</v>
      </c>
      <c r="AS36" s="2">
        <f t="shared" si="54"/>
        <v>0</v>
      </c>
      <c r="AT36" s="2">
        <f t="shared" si="13"/>
        <v>0</v>
      </c>
      <c r="AU36" s="2">
        <f t="shared" si="14"/>
        <v>0</v>
      </c>
      <c r="AW36" s="2">
        <f t="shared" si="15"/>
        <v>0</v>
      </c>
      <c r="AX36" s="2">
        <f t="shared" si="16"/>
        <v>0</v>
      </c>
      <c r="AY36" s="2">
        <f t="shared" si="17"/>
        <v>0</v>
      </c>
      <c r="AZ36" s="2">
        <f t="shared" si="18"/>
        <v>0</v>
      </c>
      <c r="BA36" s="2">
        <f t="shared" si="19"/>
        <v>0</v>
      </c>
      <c r="BB36" s="2">
        <f t="shared" si="20"/>
        <v>0</v>
      </c>
      <c r="BC36" s="2">
        <f t="shared" si="21"/>
        <v>0</v>
      </c>
      <c r="BD36" s="2">
        <f t="shared" si="22"/>
        <v>0</v>
      </c>
      <c r="BE36" s="2">
        <f t="shared" si="23"/>
        <v>0</v>
      </c>
      <c r="BF36" s="2">
        <f t="shared" si="24"/>
        <v>0</v>
      </c>
      <c r="BG36" s="2">
        <f t="shared" si="25"/>
        <v>0</v>
      </c>
      <c r="BH36" s="2">
        <f t="shared" si="26"/>
        <v>0</v>
      </c>
      <c r="BI36" s="2">
        <f t="shared" si="27"/>
        <v>0</v>
      </c>
      <c r="BJ36" s="2">
        <f t="shared" si="8"/>
        <v>0</v>
      </c>
      <c r="BK36" s="2">
        <f t="shared" si="9"/>
        <v>0</v>
      </c>
    </row>
    <row r="37" spans="1:63" ht="15" thickTop="1" thickBot="1" x14ac:dyDescent="0.2">
      <c r="A37" s="3" t="s">
        <v>26</v>
      </c>
      <c r="B37" s="91" t="s">
        <v>191</v>
      </c>
      <c r="D37" s="4" t="s">
        <v>48</v>
      </c>
      <c r="E37" s="98" t="s">
        <v>226</v>
      </c>
      <c r="F37" s="99"/>
      <c r="G37" s="98"/>
      <c r="H37" s="98"/>
      <c r="I37" s="98"/>
      <c r="J37" s="98"/>
      <c r="K37" s="98"/>
      <c r="L37" s="98"/>
      <c r="M37" s="5">
        <f t="shared" si="10"/>
        <v>0</v>
      </c>
      <c r="N37" s="104">
        <f t="shared" si="11"/>
        <v>0</v>
      </c>
      <c r="O37" s="11" t="s">
        <v>167</v>
      </c>
      <c r="P37" s="11" t="s">
        <v>47</v>
      </c>
      <c r="Q37" s="11" t="s">
        <v>166</v>
      </c>
      <c r="R37" s="11" t="s">
        <v>166</v>
      </c>
      <c r="S37" s="11" t="s">
        <v>166</v>
      </c>
      <c r="T37" s="11" t="s">
        <v>166</v>
      </c>
      <c r="U37" s="11" t="s">
        <v>47</v>
      </c>
      <c r="V37" s="11" t="s">
        <v>167</v>
      </c>
      <c r="W37" s="11" t="s">
        <v>167</v>
      </c>
      <c r="X37" s="11" t="s">
        <v>167</v>
      </c>
      <c r="Y37" s="11" t="s">
        <v>48</v>
      </c>
      <c r="Z37" s="11" t="s">
        <v>47</v>
      </c>
      <c r="AA37" s="11" t="s">
        <v>167</v>
      </c>
      <c r="AB37" s="11" t="s">
        <v>167</v>
      </c>
      <c r="AC37" s="11" t="s">
        <v>47</v>
      </c>
      <c r="AD37" s="106"/>
      <c r="AE37" s="106"/>
      <c r="AG37" s="2">
        <f t="shared" si="42"/>
        <v>0</v>
      </c>
      <c r="AH37" s="2">
        <f t="shared" si="43"/>
        <v>0</v>
      </c>
      <c r="AI37" s="2">
        <f t="shared" si="44"/>
        <v>0</v>
      </c>
      <c r="AJ37" s="2">
        <f t="shared" si="45"/>
        <v>0</v>
      </c>
      <c r="AK37" s="2">
        <f t="shared" si="46"/>
        <v>0</v>
      </c>
      <c r="AL37" s="2">
        <f t="shared" si="47"/>
        <v>0</v>
      </c>
      <c r="AM37" s="2">
        <f t="shared" si="48"/>
        <v>0</v>
      </c>
      <c r="AN37" s="2">
        <f t="shared" si="49"/>
        <v>0</v>
      </c>
      <c r="AO37" s="2">
        <f t="shared" si="50"/>
        <v>0</v>
      </c>
      <c r="AP37" s="2">
        <f t="shared" si="51"/>
        <v>0</v>
      </c>
      <c r="AQ37" s="2">
        <f t="shared" si="52"/>
        <v>0</v>
      </c>
      <c r="AR37" s="2">
        <f t="shared" si="53"/>
        <v>0</v>
      </c>
      <c r="AS37" s="2">
        <f t="shared" si="54"/>
        <v>0</v>
      </c>
      <c r="AT37" s="2">
        <f t="shared" si="13"/>
        <v>0</v>
      </c>
      <c r="AU37" s="2">
        <f t="shared" si="14"/>
        <v>0</v>
      </c>
      <c r="AW37" s="2">
        <f t="shared" si="15"/>
        <v>0</v>
      </c>
      <c r="AX37" s="2">
        <f t="shared" si="16"/>
        <v>0</v>
      </c>
      <c r="AY37" s="2">
        <f t="shared" si="17"/>
        <v>0</v>
      </c>
      <c r="AZ37" s="2">
        <f t="shared" si="18"/>
        <v>0</v>
      </c>
      <c r="BA37" s="2">
        <f t="shared" si="19"/>
        <v>0</v>
      </c>
      <c r="BB37" s="2">
        <f t="shared" si="20"/>
        <v>0</v>
      </c>
      <c r="BC37" s="2">
        <f t="shared" si="21"/>
        <v>0</v>
      </c>
      <c r="BD37" s="2">
        <f t="shared" si="22"/>
        <v>0</v>
      </c>
      <c r="BE37" s="2">
        <f t="shared" si="23"/>
        <v>0</v>
      </c>
      <c r="BF37" s="2">
        <f t="shared" si="24"/>
        <v>0</v>
      </c>
      <c r="BG37" s="2">
        <f t="shared" si="25"/>
        <v>0</v>
      </c>
      <c r="BH37" s="2">
        <f t="shared" si="26"/>
        <v>0</v>
      </c>
      <c r="BI37" s="2">
        <f t="shared" si="27"/>
        <v>0</v>
      </c>
      <c r="BJ37" s="2">
        <f t="shared" si="8"/>
        <v>0</v>
      </c>
      <c r="BK37" s="2">
        <f t="shared" si="9"/>
        <v>0</v>
      </c>
    </row>
    <row r="38" spans="1:63" ht="15" thickTop="1" thickBot="1" x14ac:dyDescent="0.2">
      <c r="A38" s="3" t="s">
        <v>15</v>
      </c>
      <c r="B38" s="91" t="s">
        <v>189</v>
      </c>
      <c r="D38" s="4" t="s">
        <v>48</v>
      </c>
      <c r="E38" s="98" t="s">
        <v>226</v>
      </c>
      <c r="F38" s="99"/>
      <c r="G38" s="98"/>
      <c r="H38" s="98"/>
      <c r="I38" s="98"/>
      <c r="J38" s="98"/>
      <c r="K38" s="98"/>
      <c r="L38" s="98"/>
      <c r="M38" s="5">
        <f t="shared" si="10"/>
        <v>0</v>
      </c>
      <c r="N38" s="104">
        <f t="shared" si="11"/>
        <v>0</v>
      </c>
      <c r="O38" s="11" t="s">
        <v>167</v>
      </c>
      <c r="P38" s="11" t="s">
        <v>47</v>
      </c>
      <c r="Q38" s="11" t="s">
        <v>166</v>
      </c>
      <c r="R38" s="11" t="s">
        <v>166</v>
      </c>
      <c r="S38" s="11" t="s">
        <v>166</v>
      </c>
      <c r="T38" s="11" t="s">
        <v>166</v>
      </c>
      <c r="U38" s="11" t="s">
        <v>47</v>
      </c>
      <c r="V38" s="11" t="s">
        <v>167</v>
      </c>
      <c r="W38" s="11" t="s">
        <v>167</v>
      </c>
      <c r="X38" s="11" t="s">
        <v>167</v>
      </c>
      <c r="Y38" s="11" t="s">
        <v>48</v>
      </c>
      <c r="Z38" s="11" t="s">
        <v>47</v>
      </c>
      <c r="AA38" s="11" t="s">
        <v>167</v>
      </c>
      <c r="AB38" s="11" t="s">
        <v>167</v>
      </c>
      <c r="AC38" s="11" t="s">
        <v>47</v>
      </c>
      <c r="AD38" s="106"/>
      <c r="AE38" s="106"/>
      <c r="AG38" s="2">
        <f t="shared" si="42"/>
        <v>0</v>
      </c>
      <c r="AH38" s="2">
        <f t="shared" si="43"/>
        <v>0</v>
      </c>
      <c r="AI38" s="2">
        <f t="shared" si="44"/>
        <v>0</v>
      </c>
      <c r="AJ38" s="2">
        <f t="shared" si="45"/>
        <v>0</v>
      </c>
      <c r="AK38" s="2">
        <f t="shared" si="46"/>
        <v>0</v>
      </c>
      <c r="AL38" s="2">
        <f t="shared" si="47"/>
        <v>0</v>
      </c>
      <c r="AM38" s="2">
        <f t="shared" si="48"/>
        <v>0</v>
      </c>
      <c r="AN38" s="2">
        <f t="shared" si="49"/>
        <v>0</v>
      </c>
      <c r="AO38" s="2">
        <f t="shared" si="50"/>
        <v>0</v>
      </c>
      <c r="AP38" s="2">
        <f t="shared" si="51"/>
        <v>0</v>
      </c>
      <c r="AQ38" s="2">
        <f t="shared" si="52"/>
        <v>0</v>
      </c>
      <c r="AR38" s="2">
        <f t="shared" si="53"/>
        <v>0</v>
      </c>
      <c r="AS38" s="2">
        <f t="shared" si="54"/>
        <v>0</v>
      </c>
      <c r="AT38" s="2">
        <f t="shared" si="13"/>
        <v>0</v>
      </c>
      <c r="AU38" s="2">
        <f t="shared" si="14"/>
        <v>0</v>
      </c>
      <c r="AW38" s="2">
        <f t="shared" si="15"/>
        <v>0</v>
      </c>
      <c r="AX38" s="2">
        <f t="shared" si="16"/>
        <v>0</v>
      </c>
      <c r="AY38" s="2">
        <f t="shared" si="17"/>
        <v>0</v>
      </c>
      <c r="AZ38" s="2">
        <f t="shared" si="18"/>
        <v>0</v>
      </c>
      <c r="BA38" s="2">
        <f t="shared" si="19"/>
        <v>0</v>
      </c>
      <c r="BB38" s="2">
        <f t="shared" si="20"/>
        <v>0</v>
      </c>
      <c r="BC38" s="2">
        <f t="shared" si="21"/>
        <v>0</v>
      </c>
      <c r="BD38" s="2">
        <f t="shared" si="22"/>
        <v>0</v>
      </c>
      <c r="BE38" s="2">
        <f t="shared" si="23"/>
        <v>0</v>
      </c>
      <c r="BF38" s="2">
        <f t="shared" si="24"/>
        <v>0</v>
      </c>
      <c r="BG38" s="2">
        <f t="shared" si="25"/>
        <v>0</v>
      </c>
      <c r="BH38" s="2">
        <f t="shared" si="26"/>
        <v>0</v>
      </c>
      <c r="BI38" s="2">
        <f t="shared" si="27"/>
        <v>0</v>
      </c>
      <c r="BJ38" s="2">
        <f t="shared" si="8"/>
        <v>0</v>
      </c>
      <c r="BK38" s="2">
        <f t="shared" si="9"/>
        <v>0</v>
      </c>
    </row>
    <row r="39" spans="1:63" ht="15" thickTop="1" thickBot="1" x14ac:dyDescent="0.2">
      <c r="A39" s="7" t="s">
        <v>44</v>
      </c>
      <c r="B39" s="91" t="s">
        <v>189</v>
      </c>
      <c r="D39" s="4" t="s">
        <v>48</v>
      </c>
      <c r="E39" s="98" t="s">
        <v>226</v>
      </c>
      <c r="F39" s="99"/>
      <c r="G39" s="98"/>
      <c r="H39" s="98"/>
      <c r="I39" s="98"/>
      <c r="J39" s="98"/>
      <c r="K39" s="98"/>
      <c r="L39" s="98"/>
      <c r="M39" s="5">
        <f t="shared" si="10"/>
        <v>0</v>
      </c>
      <c r="N39" s="104">
        <f t="shared" si="11"/>
        <v>0</v>
      </c>
      <c r="O39" s="11" t="s">
        <v>167</v>
      </c>
      <c r="P39" s="11" t="s">
        <v>48</v>
      </c>
      <c r="Q39" s="11" t="s">
        <v>166</v>
      </c>
      <c r="R39" s="11" t="s">
        <v>166</v>
      </c>
      <c r="S39" s="11" t="s">
        <v>166</v>
      </c>
      <c r="T39" s="11" t="s">
        <v>166</v>
      </c>
      <c r="U39" s="11" t="s">
        <v>47</v>
      </c>
      <c r="V39" s="11" t="s">
        <v>167</v>
      </c>
      <c r="W39" s="11" t="s">
        <v>167</v>
      </c>
      <c r="X39" s="11" t="s">
        <v>167</v>
      </c>
      <c r="Y39" s="11" t="s">
        <v>48</v>
      </c>
      <c r="Z39" s="11" t="s">
        <v>47</v>
      </c>
      <c r="AA39" s="11" t="s">
        <v>167</v>
      </c>
      <c r="AB39" s="11" t="s">
        <v>167</v>
      </c>
      <c r="AC39" s="11" t="s">
        <v>47</v>
      </c>
      <c r="AD39" s="106"/>
      <c r="AE39" s="106"/>
      <c r="AG39" s="2">
        <f t="shared" si="42"/>
        <v>0</v>
      </c>
      <c r="AH39" s="2">
        <f t="shared" si="43"/>
        <v>0</v>
      </c>
      <c r="AI39" s="2">
        <f t="shared" si="44"/>
        <v>0</v>
      </c>
      <c r="AJ39" s="2">
        <f t="shared" si="45"/>
        <v>0</v>
      </c>
      <c r="AK39" s="2">
        <f t="shared" si="46"/>
        <v>0</v>
      </c>
      <c r="AL39" s="2">
        <f t="shared" si="47"/>
        <v>0</v>
      </c>
      <c r="AM39" s="2">
        <f t="shared" si="48"/>
        <v>0</v>
      </c>
      <c r="AN39" s="2">
        <f t="shared" si="49"/>
        <v>0</v>
      </c>
      <c r="AO39" s="2">
        <f t="shared" si="50"/>
        <v>0</v>
      </c>
      <c r="AP39" s="2">
        <f t="shared" si="51"/>
        <v>0</v>
      </c>
      <c r="AQ39" s="2">
        <f t="shared" si="52"/>
        <v>0</v>
      </c>
      <c r="AR39" s="2">
        <f t="shared" si="53"/>
        <v>0</v>
      </c>
      <c r="AS39" s="2">
        <f t="shared" si="54"/>
        <v>0</v>
      </c>
      <c r="AT39" s="2">
        <f t="shared" si="13"/>
        <v>0</v>
      </c>
      <c r="AU39" s="2">
        <f t="shared" si="14"/>
        <v>0</v>
      </c>
      <c r="AW39" s="2">
        <f t="shared" si="15"/>
        <v>0</v>
      </c>
      <c r="AX39" s="2">
        <f t="shared" si="16"/>
        <v>0</v>
      </c>
      <c r="AY39" s="2">
        <f t="shared" si="17"/>
        <v>0</v>
      </c>
      <c r="AZ39" s="2">
        <f t="shared" si="18"/>
        <v>0</v>
      </c>
      <c r="BA39" s="2">
        <f t="shared" si="19"/>
        <v>0</v>
      </c>
      <c r="BB39" s="2">
        <f t="shared" si="20"/>
        <v>0</v>
      </c>
      <c r="BC39" s="2">
        <f t="shared" si="21"/>
        <v>0</v>
      </c>
      <c r="BD39" s="2">
        <f t="shared" si="22"/>
        <v>0</v>
      </c>
      <c r="BE39" s="2">
        <f t="shared" si="23"/>
        <v>0</v>
      </c>
      <c r="BF39" s="2">
        <f t="shared" si="24"/>
        <v>0</v>
      </c>
      <c r="BG39" s="2">
        <f t="shared" si="25"/>
        <v>0</v>
      </c>
      <c r="BH39" s="2">
        <f t="shared" si="26"/>
        <v>0</v>
      </c>
      <c r="BI39" s="2">
        <f t="shared" si="27"/>
        <v>0</v>
      </c>
      <c r="BJ39" s="2">
        <f t="shared" si="8"/>
        <v>0</v>
      </c>
      <c r="BK39" s="2">
        <f t="shared" si="9"/>
        <v>0</v>
      </c>
    </row>
    <row r="40" spans="1:63" ht="15" thickTop="1" thickBot="1" x14ac:dyDescent="0.2">
      <c r="A40" s="7" t="s">
        <v>43</v>
      </c>
      <c r="B40" s="91" t="s">
        <v>189</v>
      </c>
      <c r="D40" s="4" t="s">
        <v>48</v>
      </c>
      <c r="E40" s="98" t="s">
        <v>226</v>
      </c>
      <c r="F40" s="99"/>
      <c r="G40" s="98"/>
      <c r="H40" s="98"/>
      <c r="I40" s="98"/>
      <c r="J40" s="98"/>
      <c r="K40" s="98"/>
      <c r="L40" s="98"/>
      <c r="M40" s="5">
        <f t="shared" si="10"/>
        <v>0</v>
      </c>
      <c r="N40" s="104">
        <f t="shared" si="11"/>
        <v>0</v>
      </c>
      <c r="O40" s="11" t="s">
        <v>167</v>
      </c>
      <c r="P40" s="11" t="s">
        <v>48</v>
      </c>
      <c r="Q40" s="11" t="s">
        <v>166</v>
      </c>
      <c r="R40" s="11" t="s">
        <v>166</v>
      </c>
      <c r="S40" s="11" t="s">
        <v>166</v>
      </c>
      <c r="T40" s="11" t="s">
        <v>166</v>
      </c>
      <c r="U40" s="11" t="s">
        <v>47</v>
      </c>
      <c r="V40" s="11" t="s">
        <v>167</v>
      </c>
      <c r="W40" s="11" t="s">
        <v>167</v>
      </c>
      <c r="X40" s="11" t="s">
        <v>167</v>
      </c>
      <c r="Y40" s="11" t="s">
        <v>48</v>
      </c>
      <c r="Z40" s="11" t="s">
        <v>47</v>
      </c>
      <c r="AA40" s="11" t="s">
        <v>167</v>
      </c>
      <c r="AB40" s="11" t="s">
        <v>167</v>
      </c>
      <c r="AC40" s="11" t="s">
        <v>47</v>
      </c>
      <c r="AD40" s="106"/>
      <c r="AE40" s="106"/>
      <c r="AG40" s="2">
        <f t="shared" si="42"/>
        <v>0</v>
      </c>
      <c r="AH40" s="2">
        <f t="shared" si="43"/>
        <v>0</v>
      </c>
      <c r="AI40" s="2">
        <f t="shared" si="44"/>
        <v>0</v>
      </c>
      <c r="AJ40" s="2">
        <f t="shared" si="45"/>
        <v>0</v>
      </c>
      <c r="AK40" s="2">
        <f t="shared" si="46"/>
        <v>0</v>
      </c>
      <c r="AL40" s="2">
        <f t="shared" si="47"/>
        <v>0</v>
      </c>
      <c r="AM40" s="2">
        <f t="shared" si="48"/>
        <v>0</v>
      </c>
      <c r="AN40" s="2">
        <f t="shared" si="49"/>
        <v>0</v>
      </c>
      <c r="AO40" s="2">
        <f t="shared" si="50"/>
        <v>0</v>
      </c>
      <c r="AP40" s="2">
        <f t="shared" si="51"/>
        <v>0</v>
      </c>
      <c r="AQ40" s="2">
        <f t="shared" si="52"/>
        <v>0</v>
      </c>
      <c r="AR40" s="2">
        <f t="shared" si="53"/>
        <v>0</v>
      </c>
      <c r="AS40" s="2">
        <f t="shared" si="54"/>
        <v>0</v>
      </c>
      <c r="AT40" s="2">
        <f t="shared" si="13"/>
        <v>0</v>
      </c>
      <c r="AU40" s="2">
        <f t="shared" si="14"/>
        <v>0</v>
      </c>
      <c r="AW40" s="2">
        <f t="shared" si="15"/>
        <v>0</v>
      </c>
      <c r="AX40" s="2">
        <f t="shared" si="16"/>
        <v>0</v>
      </c>
      <c r="AY40" s="2">
        <f t="shared" si="17"/>
        <v>0</v>
      </c>
      <c r="AZ40" s="2">
        <f t="shared" si="18"/>
        <v>0</v>
      </c>
      <c r="BA40" s="2">
        <f t="shared" si="19"/>
        <v>0</v>
      </c>
      <c r="BB40" s="2">
        <f t="shared" si="20"/>
        <v>0</v>
      </c>
      <c r="BC40" s="2">
        <f t="shared" si="21"/>
        <v>0</v>
      </c>
      <c r="BD40" s="2">
        <f t="shared" si="22"/>
        <v>0</v>
      </c>
      <c r="BE40" s="2">
        <f t="shared" si="23"/>
        <v>0</v>
      </c>
      <c r="BF40" s="2">
        <f t="shared" si="24"/>
        <v>0</v>
      </c>
      <c r="BG40" s="2">
        <f t="shared" si="25"/>
        <v>0</v>
      </c>
      <c r="BH40" s="2">
        <f t="shared" si="26"/>
        <v>0</v>
      </c>
      <c r="BI40" s="2">
        <f t="shared" si="27"/>
        <v>0</v>
      </c>
      <c r="BJ40" s="2">
        <f t="shared" si="8"/>
        <v>0</v>
      </c>
      <c r="BK40" s="2">
        <f t="shared" si="9"/>
        <v>0</v>
      </c>
    </row>
    <row r="41" spans="1:63" ht="15" thickTop="1" thickBot="1" x14ac:dyDescent="0.2">
      <c r="A41" s="7" t="s">
        <v>45</v>
      </c>
      <c r="B41" s="91" t="s">
        <v>189</v>
      </c>
      <c r="D41" s="4" t="s">
        <v>48</v>
      </c>
      <c r="E41" s="98" t="s">
        <v>226</v>
      </c>
      <c r="F41" s="99"/>
      <c r="G41" s="98"/>
      <c r="H41" s="98"/>
      <c r="I41" s="98"/>
      <c r="J41" s="98"/>
      <c r="K41" s="98"/>
      <c r="L41" s="98"/>
      <c r="M41" s="5">
        <f t="shared" si="10"/>
        <v>0</v>
      </c>
      <c r="N41" s="104">
        <f t="shared" si="11"/>
        <v>0</v>
      </c>
      <c r="O41" s="11" t="s">
        <v>167</v>
      </c>
      <c r="P41" s="11" t="s">
        <v>47</v>
      </c>
      <c r="Q41" s="11" t="s">
        <v>166</v>
      </c>
      <c r="R41" s="11" t="s">
        <v>166</v>
      </c>
      <c r="S41" s="11" t="s">
        <v>166</v>
      </c>
      <c r="T41" s="11" t="s">
        <v>166</v>
      </c>
      <c r="U41" s="11" t="s">
        <v>47</v>
      </c>
      <c r="V41" s="11" t="s">
        <v>167</v>
      </c>
      <c r="W41" s="11" t="s">
        <v>167</v>
      </c>
      <c r="X41" s="11" t="s">
        <v>167</v>
      </c>
      <c r="Y41" s="11" t="s">
        <v>48</v>
      </c>
      <c r="Z41" s="11" t="s">
        <v>47</v>
      </c>
      <c r="AA41" s="11" t="s">
        <v>167</v>
      </c>
      <c r="AB41" s="11" t="s">
        <v>167</v>
      </c>
      <c r="AC41" s="11" t="s">
        <v>47</v>
      </c>
      <c r="AD41" s="106"/>
      <c r="AE41" s="106"/>
      <c r="AG41" s="2">
        <f t="shared" si="42"/>
        <v>0</v>
      </c>
      <c r="AH41" s="2">
        <f t="shared" si="43"/>
        <v>0</v>
      </c>
      <c r="AI41" s="2">
        <f t="shared" si="44"/>
        <v>0</v>
      </c>
      <c r="AJ41" s="2">
        <f t="shared" si="45"/>
        <v>0</v>
      </c>
      <c r="AK41" s="2">
        <f t="shared" si="46"/>
        <v>0</v>
      </c>
      <c r="AL41" s="2">
        <f t="shared" si="47"/>
        <v>0</v>
      </c>
      <c r="AM41" s="2">
        <f t="shared" si="48"/>
        <v>0</v>
      </c>
      <c r="AN41" s="2">
        <f t="shared" si="49"/>
        <v>0</v>
      </c>
      <c r="AO41" s="2">
        <f t="shared" si="50"/>
        <v>0</v>
      </c>
      <c r="AP41" s="2">
        <f t="shared" si="51"/>
        <v>0</v>
      </c>
      <c r="AQ41" s="2">
        <f t="shared" si="52"/>
        <v>0</v>
      </c>
      <c r="AR41" s="2">
        <f t="shared" si="53"/>
        <v>0</v>
      </c>
      <c r="AS41" s="2">
        <f t="shared" si="54"/>
        <v>0</v>
      </c>
      <c r="AT41" s="2">
        <f t="shared" si="13"/>
        <v>0</v>
      </c>
      <c r="AU41" s="2">
        <f t="shared" si="14"/>
        <v>0</v>
      </c>
      <c r="AW41" s="2">
        <f t="shared" si="15"/>
        <v>0</v>
      </c>
      <c r="AX41" s="2">
        <f t="shared" si="16"/>
        <v>0</v>
      </c>
      <c r="AY41" s="2">
        <f t="shared" si="17"/>
        <v>0</v>
      </c>
      <c r="AZ41" s="2">
        <f t="shared" si="18"/>
        <v>0</v>
      </c>
      <c r="BA41" s="2">
        <f t="shared" si="19"/>
        <v>0</v>
      </c>
      <c r="BB41" s="2">
        <f t="shared" si="20"/>
        <v>0</v>
      </c>
      <c r="BC41" s="2">
        <f t="shared" si="21"/>
        <v>0</v>
      </c>
      <c r="BD41" s="2">
        <f t="shared" si="22"/>
        <v>0</v>
      </c>
      <c r="BE41" s="2">
        <f t="shared" si="23"/>
        <v>0</v>
      </c>
      <c r="BF41" s="2">
        <f t="shared" si="24"/>
        <v>0</v>
      </c>
      <c r="BG41" s="2">
        <f t="shared" si="25"/>
        <v>0</v>
      </c>
      <c r="BH41" s="2">
        <f t="shared" si="26"/>
        <v>0</v>
      </c>
      <c r="BI41" s="2">
        <f t="shared" si="27"/>
        <v>0</v>
      </c>
      <c r="BJ41" s="2">
        <f t="shared" si="8"/>
        <v>0</v>
      </c>
      <c r="BK41" s="2">
        <f t="shared" si="9"/>
        <v>0</v>
      </c>
    </row>
    <row r="42" spans="1:63" ht="15" thickTop="1" thickBot="1" x14ac:dyDescent="0.2">
      <c r="A42" s="47" t="s">
        <v>114</v>
      </c>
      <c r="B42" s="91" t="s">
        <v>189</v>
      </c>
      <c r="D42" s="4" t="s">
        <v>48</v>
      </c>
      <c r="E42" s="98" t="s">
        <v>226</v>
      </c>
      <c r="F42" s="99"/>
      <c r="G42" s="98"/>
      <c r="H42" s="98"/>
      <c r="I42" s="98"/>
      <c r="J42" s="98"/>
      <c r="K42" s="98"/>
      <c r="L42" s="98"/>
      <c r="M42" s="5">
        <f t="shared" si="10"/>
        <v>0</v>
      </c>
      <c r="N42" s="104">
        <f t="shared" si="11"/>
        <v>0</v>
      </c>
      <c r="O42" s="11" t="s">
        <v>167</v>
      </c>
      <c r="P42" s="11" t="s">
        <v>47</v>
      </c>
      <c r="Q42" s="11" t="s">
        <v>166</v>
      </c>
      <c r="R42" s="11" t="s">
        <v>166</v>
      </c>
      <c r="S42" s="11" t="s">
        <v>166</v>
      </c>
      <c r="T42" s="11" t="s">
        <v>166</v>
      </c>
      <c r="U42" s="11" t="s">
        <v>47</v>
      </c>
      <c r="V42" s="11" t="s">
        <v>167</v>
      </c>
      <c r="W42" s="11" t="s">
        <v>167</v>
      </c>
      <c r="X42" s="11" t="s">
        <v>167</v>
      </c>
      <c r="Y42" s="11" t="s">
        <v>48</v>
      </c>
      <c r="Z42" s="11" t="s">
        <v>47</v>
      </c>
      <c r="AA42" s="11" t="s">
        <v>167</v>
      </c>
      <c r="AB42" s="11" t="s">
        <v>167</v>
      </c>
      <c r="AC42" s="11" t="s">
        <v>47</v>
      </c>
      <c r="AD42" s="106"/>
      <c r="AE42" s="106"/>
      <c r="AG42" s="2">
        <f t="shared" si="42"/>
        <v>0</v>
      </c>
      <c r="AH42" s="2">
        <f t="shared" si="43"/>
        <v>0</v>
      </c>
      <c r="AI42" s="2">
        <f t="shared" si="44"/>
        <v>0</v>
      </c>
      <c r="AJ42" s="2">
        <f t="shared" si="45"/>
        <v>0</v>
      </c>
      <c r="AK42" s="2">
        <f t="shared" si="46"/>
        <v>0</v>
      </c>
      <c r="AL42" s="2">
        <f t="shared" si="47"/>
        <v>0</v>
      </c>
      <c r="AM42" s="2">
        <f t="shared" si="48"/>
        <v>0</v>
      </c>
      <c r="AN42" s="2">
        <f t="shared" si="49"/>
        <v>0</v>
      </c>
      <c r="AO42" s="2">
        <f t="shared" si="50"/>
        <v>0</v>
      </c>
      <c r="AP42" s="2">
        <f t="shared" si="51"/>
        <v>0</v>
      </c>
      <c r="AQ42" s="2">
        <f t="shared" si="52"/>
        <v>0</v>
      </c>
      <c r="AR42" s="2">
        <f t="shared" si="53"/>
        <v>0</v>
      </c>
      <c r="AS42" s="2">
        <f t="shared" si="54"/>
        <v>0</v>
      </c>
      <c r="AT42" s="2">
        <f t="shared" si="13"/>
        <v>0</v>
      </c>
      <c r="AU42" s="2">
        <f t="shared" si="14"/>
        <v>0</v>
      </c>
      <c r="AW42" s="2">
        <f t="shared" si="15"/>
        <v>0</v>
      </c>
      <c r="AX42" s="2">
        <f t="shared" si="16"/>
        <v>0</v>
      </c>
      <c r="AY42" s="2">
        <f t="shared" si="17"/>
        <v>0</v>
      </c>
      <c r="AZ42" s="2">
        <f t="shared" si="18"/>
        <v>0</v>
      </c>
      <c r="BA42" s="2">
        <f t="shared" si="19"/>
        <v>0</v>
      </c>
      <c r="BB42" s="2">
        <f t="shared" si="20"/>
        <v>0</v>
      </c>
      <c r="BC42" s="2">
        <f t="shared" si="21"/>
        <v>0</v>
      </c>
      <c r="BD42" s="2">
        <f t="shared" si="22"/>
        <v>0</v>
      </c>
      <c r="BE42" s="2">
        <f t="shared" si="23"/>
        <v>0</v>
      </c>
      <c r="BF42" s="2">
        <f t="shared" si="24"/>
        <v>0</v>
      </c>
      <c r="BG42" s="2">
        <f t="shared" si="25"/>
        <v>0</v>
      </c>
      <c r="BH42" s="2">
        <f t="shared" si="26"/>
        <v>0</v>
      </c>
      <c r="BI42" s="2">
        <f t="shared" si="27"/>
        <v>0</v>
      </c>
      <c r="BJ42" s="2">
        <f t="shared" si="8"/>
        <v>0</v>
      </c>
      <c r="BK42" s="2">
        <f t="shared" si="9"/>
        <v>0</v>
      </c>
    </row>
    <row r="43" spans="1:63" ht="15" thickTop="1" thickBot="1" x14ac:dyDescent="0.2">
      <c r="A43" s="3" t="s">
        <v>16</v>
      </c>
      <c r="B43" s="91" t="s">
        <v>191</v>
      </c>
      <c r="D43" s="4" t="s">
        <v>48</v>
      </c>
      <c r="E43" s="98" t="s">
        <v>226</v>
      </c>
      <c r="F43" s="99"/>
      <c r="G43" s="98"/>
      <c r="H43" s="98"/>
      <c r="I43" s="98"/>
      <c r="J43" s="98"/>
      <c r="K43" s="98"/>
      <c r="L43" s="98"/>
      <c r="M43" s="5">
        <f t="shared" si="10"/>
        <v>0</v>
      </c>
      <c r="N43" s="104">
        <f t="shared" si="11"/>
        <v>0</v>
      </c>
      <c r="O43" s="11" t="s">
        <v>167</v>
      </c>
      <c r="P43" s="11" t="s">
        <v>47</v>
      </c>
      <c r="Q43" s="11" t="s">
        <v>166</v>
      </c>
      <c r="R43" s="11" t="s">
        <v>166</v>
      </c>
      <c r="S43" s="11" t="s">
        <v>166</v>
      </c>
      <c r="T43" s="11" t="s">
        <v>166</v>
      </c>
      <c r="U43" s="11" t="s">
        <v>47</v>
      </c>
      <c r="V43" s="11" t="s">
        <v>167</v>
      </c>
      <c r="W43" s="11" t="s">
        <v>167</v>
      </c>
      <c r="X43" s="11" t="s">
        <v>167</v>
      </c>
      <c r="Y43" s="11" t="s">
        <v>48</v>
      </c>
      <c r="Z43" s="11" t="s">
        <v>47</v>
      </c>
      <c r="AA43" s="11" t="s">
        <v>167</v>
      </c>
      <c r="AB43" s="11" t="s">
        <v>167</v>
      </c>
      <c r="AC43" s="11" t="s">
        <v>47</v>
      </c>
      <c r="AD43" s="106"/>
      <c r="AE43" s="106"/>
      <c r="AG43" s="2">
        <f t="shared" si="42"/>
        <v>0</v>
      </c>
      <c r="AH43" s="2">
        <f t="shared" si="43"/>
        <v>0</v>
      </c>
      <c r="AI43" s="2">
        <f t="shared" si="44"/>
        <v>0</v>
      </c>
      <c r="AJ43" s="2">
        <f t="shared" si="45"/>
        <v>0</v>
      </c>
      <c r="AK43" s="2">
        <f t="shared" si="46"/>
        <v>0</v>
      </c>
      <c r="AL43" s="2">
        <f t="shared" si="47"/>
        <v>0</v>
      </c>
      <c r="AM43" s="2">
        <f t="shared" si="48"/>
        <v>0</v>
      </c>
      <c r="AN43" s="2">
        <f t="shared" si="49"/>
        <v>0</v>
      </c>
      <c r="AO43" s="2">
        <f t="shared" si="50"/>
        <v>0</v>
      </c>
      <c r="AP43" s="2">
        <f t="shared" si="51"/>
        <v>0</v>
      </c>
      <c r="AQ43" s="2">
        <f t="shared" si="52"/>
        <v>0</v>
      </c>
      <c r="AR43" s="2">
        <f t="shared" si="53"/>
        <v>0</v>
      </c>
      <c r="AS43" s="2">
        <f t="shared" si="54"/>
        <v>0</v>
      </c>
      <c r="AT43" s="2">
        <f t="shared" si="13"/>
        <v>0</v>
      </c>
      <c r="AU43" s="2">
        <f t="shared" si="14"/>
        <v>0</v>
      </c>
      <c r="AW43" s="2">
        <f t="shared" si="15"/>
        <v>0</v>
      </c>
      <c r="AX43" s="2">
        <f t="shared" si="16"/>
        <v>0</v>
      </c>
      <c r="AY43" s="2">
        <f t="shared" si="17"/>
        <v>0</v>
      </c>
      <c r="AZ43" s="2">
        <f t="shared" si="18"/>
        <v>0</v>
      </c>
      <c r="BA43" s="2">
        <f t="shared" si="19"/>
        <v>0</v>
      </c>
      <c r="BB43" s="2">
        <f t="shared" si="20"/>
        <v>0</v>
      </c>
      <c r="BC43" s="2">
        <f t="shared" si="21"/>
        <v>0</v>
      </c>
      <c r="BD43" s="2">
        <f t="shared" si="22"/>
        <v>0</v>
      </c>
      <c r="BE43" s="2">
        <f t="shared" si="23"/>
        <v>0</v>
      </c>
      <c r="BF43" s="2">
        <f t="shared" si="24"/>
        <v>0</v>
      </c>
      <c r="BG43" s="2">
        <f t="shared" si="25"/>
        <v>0</v>
      </c>
      <c r="BH43" s="2">
        <f t="shared" si="26"/>
        <v>0</v>
      </c>
      <c r="BI43" s="2">
        <f t="shared" si="27"/>
        <v>0</v>
      </c>
      <c r="BJ43" s="2">
        <f t="shared" si="8"/>
        <v>0</v>
      </c>
      <c r="BK43" s="2">
        <f t="shared" si="9"/>
        <v>0</v>
      </c>
    </row>
    <row r="44" spans="1:63" ht="15" thickTop="1" thickBot="1" x14ac:dyDescent="0.2">
      <c r="A44" s="3" t="s">
        <v>17</v>
      </c>
      <c r="B44" s="91" t="s">
        <v>191</v>
      </c>
      <c r="D44" s="4" t="s">
        <v>48</v>
      </c>
      <c r="E44" s="98" t="s">
        <v>226</v>
      </c>
      <c r="F44" s="99"/>
      <c r="G44" s="98"/>
      <c r="H44" s="98"/>
      <c r="I44" s="98"/>
      <c r="J44" s="98"/>
      <c r="K44" s="98"/>
      <c r="L44" s="98"/>
      <c r="M44" s="5">
        <f t="shared" si="10"/>
        <v>0</v>
      </c>
      <c r="N44" s="104">
        <f t="shared" si="11"/>
        <v>0</v>
      </c>
      <c r="O44" s="11" t="s">
        <v>167</v>
      </c>
      <c r="P44" s="11" t="s">
        <v>166</v>
      </c>
      <c r="Q44" s="11" t="s">
        <v>166</v>
      </c>
      <c r="R44" s="11" t="s">
        <v>166</v>
      </c>
      <c r="S44" s="11" t="s">
        <v>166</v>
      </c>
      <c r="T44" s="11" t="s">
        <v>166</v>
      </c>
      <c r="U44" s="11" t="s">
        <v>47</v>
      </c>
      <c r="V44" s="11" t="s">
        <v>167</v>
      </c>
      <c r="W44" s="11" t="s">
        <v>167</v>
      </c>
      <c r="X44" s="11" t="s">
        <v>167</v>
      </c>
      <c r="Y44" s="11" t="s">
        <v>167</v>
      </c>
      <c r="Z44" s="11" t="s">
        <v>47</v>
      </c>
      <c r="AA44" s="11" t="s">
        <v>167</v>
      </c>
      <c r="AB44" s="11" t="s">
        <v>167</v>
      </c>
      <c r="AC44" s="11" t="s">
        <v>47</v>
      </c>
      <c r="AD44" s="106"/>
      <c r="AE44" s="106"/>
      <c r="AG44" s="2">
        <f t="shared" si="42"/>
        <v>0</v>
      </c>
      <c r="AH44" s="2">
        <f t="shared" si="43"/>
        <v>0</v>
      </c>
      <c r="AI44" s="2">
        <f t="shared" si="44"/>
        <v>0</v>
      </c>
      <c r="AJ44" s="2">
        <f t="shared" si="45"/>
        <v>0</v>
      </c>
      <c r="AK44" s="2">
        <f t="shared" si="46"/>
        <v>0</v>
      </c>
      <c r="AL44" s="2">
        <f t="shared" si="47"/>
        <v>0</v>
      </c>
      <c r="AM44" s="2">
        <f t="shared" si="48"/>
        <v>0</v>
      </c>
      <c r="AN44" s="2">
        <f t="shared" si="49"/>
        <v>0</v>
      </c>
      <c r="AO44" s="2">
        <f t="shared" si="50"/>
        <v>0</v>
      </c>
      <c r="AP44" s="2">
        <f t="shared" si="51"/>
        <v>0</v>
      </c>
      <c r="AQ44" s="2">
        <f t="shared" si="52"/>
        <v>0</v>
      </c>
      <c r="AR44" s="2">
        <f t="shared" si="53"/>
        <v>0</v>
      </c>
      <c r="AS44" s="2">
        <f t="shared" si="54"/>
        <v>0</v>
      </c>
      <c r="AT44" s="2">
        <f t="shared" si="13"/>
        <v>0</v>
      </c>
      <c r="AU44" s="2">
        <f t="shared" si="14"/>
        <v>0</v>
      </c>
      <c r="AW44" s="2">
        <f t="shared" si="15"/>
        <v>0</v>
      </c>
      <c r="AX44" s="2">
        <f t="shared" si="16"/>
        <v>0</v>
      </c>
      <c r="AY44" s="2">
        <f t="shared" si="17"/>
        <v>0</v>
      </c>
      <c r="AZ44" s="2">
        <f t="shared" si="18"/>
        <v>0</v>
      </c>
      <c r="BA44" s="2">
        <f t="shared" si="19"/>
        <v>0</v>
      </c>
      <c r="BB44" s="2">
        <f t="shared" si="20"/>
        <v>0</v>
      </c>
      <c r="BC44" s="2">
        <f t="shared" si="21"/>
        <v>0</v>
      </c>
      <c r="BD44" s="2">
        <f t="shared" si="22"/>
        <v>0</v>
      </c>
      <c r="BE44" s="2">
        <f t="shared" si="23"/>
        <v>0</v>
      </c>
      <c r="BF44" s="2">
        <f t="shared" si="24"/>
        <v>0</v>
      </c>
      <c r="BG44" s="2">
        <f t="shared" si="25"/>
        <v>0</v>
      </c>
      <c r="BH44" s="2">
        <f t="shared" si="26"/>
        <v>0</v>
      </c>
      <c r="BI44" s="2">
        <f t="shared" si="27"/>
        <v>0</v>
      </c>
      <c r="BJ44" s="2">
        <f t="shared" si="8"/>
        <v>0</v>
      </c>
      <c r="BK44" s="2">
        <f t="shared" si="9"/>
        <v>0</v>
      </c>
    </row>
    <row r="45" spans="1:63" ht="15" thickTop="1" thickBot="1" x14ac:dyDescent="0.2">
      <c r="A45" s="3" t="s">
        <v>53</v>
      </c>
      <c r="B45" s="91" t="s">
        <v>191</v>
      </c>
      <c r="D45" s="4" t="s">
        <v>48</v>
      </c>
      <c r="E45" s="98" t="s">
        <v>226</v>
      </c>
      <c r="F45" s="99"/>
      <c r="G45" s="98"/>
      <c r="H45" s="98"/>
      <c r="I45" s="98"/>
      <c r="J45" s="98"/>
      <c r="K45" s="98"/>
      <c r="L45" s="98"/>
      <c r="M45" s="5">
        <f t="shared" si="10"/>
        <v>0</v>
      </c>
      <c r="N45" s="104">
        <f t="shared" si="11"/>
        <v>0</v>
      </c>
      <c r="O45" s="11" t="s">
        <v>167</v>
      </c>
      <c r="P45" s="11" t="s">
        <v>166</v>
      </c>
      <c r="Q45" s="11" t="s">
        <v>166</v>
      </c>
      <c r="R45" s="11" t="s">
        <v>166</v>
      </c>
      <c r="S45" s="11" t="s">
        <v>166</v>
      </c>
      <c r="T45" s="11" t="s">
        <v>166</v>
      </c>
      <c r="U45" s="11" t="s">
        <v>167</v>
      </c>
      <c r="V45" s="11" t="s">
        <v>167</v>
      </c>
      <c r="W45" s="11" t="s">
        <v>167</v>
      </c>
      <c r="X45" s="11" t="s">
        <v>167</v>
      </c>
      <c r="Y45" s="11" t="s">
        <v>167</v>
      </c>
      <c r="Z45" s="11" t="s">
        <v>47</v>
      </c>
      <c r="AA45" s="11" t="s">
        <v>167</v>
      </c>
      <c r="AB45" s="11" t="s">
        <v>167</v>
      </c>
      <c r="AC45" s="11" t="s">
        <v>47</v>
      </c>
      <c r="AD45" s="106"/>
      <c r="AE45" s="106"/>
      <c r="AG45" s="2">
        <f t="shared" si="42"/>
        <v>0</v>
      </c>
      <c r="AH45" s="2">
        <f t="shared" si="43"/>
        <v>0</v>
      </c>
      <c r="AI45" s="2">
        <f t="shared" si="44"/>
        <v>0</v>
      </c>
      <c r="AJ45" s="2">
        <f t="shared" si="45"/>
        <v>0</v>
      </c>
      <c r="AK45" s="2">
        <f t="shared" si="46"/>
        <v>0</v>
      </c>
      <c r="AL45" s="2">
        <f t="shared" si="47"/>
        <v>0</v>
      </c>
      <c r="AM45" s="2">
        <f t="shared" si="48"/>
        <v>0</v>
      </c>
      <c r="AN45" s="2">
        <f t="shared" si="49"/>
        <v>0</v>
      </c>
      <c r="AO45" s="2">
        <f t="shared" si="50"/>
        <v>0</v>
      </c>
      <c r="AP45" s="2">
        <f t="shared" si="51"/>
        <v>0</v>
      </c>
      <c r="AQ45" s="2">
        <f t="shared" si="52"/>
        <v>0</v>
      </c>
      <c r="AR45" s="2">
        <f t="shared" si="53"/>
        <v>0</v>
      </c>
      <c r="AS45" s="2">
        <f t="shared" si="54"/>
        <v>0</v>
      </c>
      <c r="AT45" s="2">
        <f t="shared" si="13"/>
        <v>0</v>
      </c>
      <c r="AU45" s="2">
        <f t="shared" si="14"/>
        <v>0</v>
      </c>
      <c r="AW45" s="2">
        <f t="shared" si="15"/>
        <v>0</v>
      </c>
      <c r="AX45" s="2">
        <f t="shared" si="16"/>
        <v>0</v>
      </c>
      <c r="AY45" s="2">
        <f t="shared" si="17"/>
        <v>0</v>
      </c>
      <c r="AZ45" s="2">
        <f t="shared" si="18"/>
        <v>0</v>
      </c>
      <c r="BA45" s="2">
        <f t="shared" si="19"/>
        <v>0</v>
      </c>
      <c r="BB45" s="2">
        <f t="shared" si="20"/>
        <v>0</v>
      </c>
      <c r="BC45" s="2">
        <f t="shared" si="21"/>
        <v>0</v>
      </c>
      <c r="BD45" s="2">
        <f t="shared" si="22"/>
        <v>0</v>
      </c>
      <c r="BE45" s="2">
        <f t="shared" si="23"/>
        <v>0</v>
      </c>
      <c r="BF45" s="2">
        <f t="shared" si="24"/>
        <v>0</v>
      </c>
      <c r="BG45" s="2">
        <f t="shared" si="25"/>
        <v>0</v>
      </c>
      <c r="BH45" s="2">
        <f t="shared" si="26"/>
        <v>0</v>
      </c>
      <c r="BI45" s="2">
        <f t="shared" si="27"/>
        <v>0</v>
      </c>
      <c r="BJ45" s="2">
        <f t="shared" si="8"/>
        <v>0</v>
      </c>
      <c r="BK45" s="2">
        <f t="shared" si="9"/>
        <v>0</v>
      </c>
    </row>
    <row r="46" spans="1:63" ht="15" thickTop="1" thickBot="1" x14ac:dyDescent="0.2">
      <c r="A46" s="3" t="s">
        <v>18</v>
      </c>
      <c r="B46" s="91" t="s">
        <v>191</v>
      </c>
      <c r="D46" s="4" t="s">
        <v>48</v>
      </c>
      <c r="E46" s="98" t="s">
        <v>226</v>
      </c>
      <c r="F46" s="99"/>
      <c r="G46" s="98"/>
      <c r="H46" s="98"/>
      <c r="I46" s="98"/>
      <c r="J46" s="98"/>
      <c r="K46" s="98"/>
      <c r="L46" s="98"/>
      <c r="M46" s="5">
        <f t="shared" si="10"/>
        <v>0</v>
      </c>
      <c r="N46" s="104">
        <f t="shared" si="11"/>
        <v>0</v>
      </c>
      <c r="O46" s="11" t="s">
        <v>167</v>
      </c>
      <c r="P46" s="11" t="s">
        <v>166</v>
      </c>
      <c r="Q46" s="11" t="s">
        <v>166</v>
      </c>
      <c r="R46" s="11" t="s">
        <v>166</v>
      </c>
      <c r="S46" s="11" t="s">
        <v>166</v>
      </c>
      <c r="T46" s="11" t="s">
        <v>166</v>
      </c>
      <c r="U46" s="11" t="s">
        <v>167</v>
      </c>
      <c r="V46" s="11" t="s">
        <v>167</v>
      </c>
      <c r="W46" s="11" t="s">
        <v>167</v>
      </c>
      <c r="X46" s="11" t="s">
        <v>167</v>
      </c>
      <c r="Y46" s="11" t="s">
        <v>167</v>
      </c>
      <c r="Z46" s="11" t="s">
        <v>47</v>
      </c>
      <c r="AA46" s="11" t="s">
        <v>167</v>
      </c>
      <c r="AB46" s="11" t="s">
        <v>167</v>
      </c>
      <c r="AC46" s="11" t="s">
        <v>47</v>
      </c>
      <c r="AD46" s="106"/>
      <c r="AE46" s="106"/>
      <c r="AG46" s="2">
        <f t="shared" si="42"/>
        <v>0</v>
      </c>
      <c r="AH46" s="2">
        <f t="shared" si="43"/>
        <v>0</v>
      </c>
      <c r="AI46" s="2">
        <f t="shared" si="44"/>
        <v>0</v>
      </c>
      <c r="AJ46" s="2">
        <f t="shared" si="45"/>
        <v>0</v>
      </c>
      <c r="AK46" s="2">
        <f t="shared" si="46"/>
        <v>0</v>
      </c>
      <c r="AL46" s="2">
        <f t="shared" si="47"/>
        <v>0</v>
      </c>
      <c r="AM46" s="2">
        <f t="shared" si="48"/>
        <v>0</v>
      </c>
      <c r="AN46" s="2">
        <f t="shared" si="49"/>
        <v>0</v>
      </c>
      <c r="AO46" s="2">
        <f t="shared" si="50"/>
        <v>0</v>
      </c>
      <c r="AP46" s="2">
        <f t="shared" si="51"/>
        <v>0</v>
      </c>
      <c r="AQ46" s="2">
        <f t="shared" si="52"/>
        <v>0</v>
      </c>
      <c r="AR46" s="2">
        <f t="shared" si="53"/>
        <v>0</v>
      </c>
      <c r="AS46" s="2">
        <f t="shared" si="54"/>
        <v>0</v>
      </c>
      <c r="AT46" s="2">
        <f t="shared" si="13"/>
        <v>0</v>
      </c>
      <c r="AU46" s="2">
        <f t="shared" si="14"/>
        <v>0</v>
      </c>
      <c r="AW46" s="2">
        <f t="shared" si="15"/>
        <v>0</v>
      </c>
      <c r="AX46" s="2">
        <f t="shared" si="16"/>
        <v>0</v>
      </c>
      <c r="AY46" s="2">
        <f t="shared" si="17"/>
        <v>0</v>
      </c>
      <c r="AZ46" s="2">
        <f t="shared" si="18"/>
        <v>0</v>
      </c>
      <c r="BA46" s="2">
        <f t="shared" si="19"/>
        <v>0</v>
      </c>
      <c r="BB46" s="2">
        <f t="shared" si="20"/>
        <v>0</v>
      </c>
      <c r="BC46" s="2">
        <f t="shared" si="21"/>
        <v>0</v>
      </c>
      <c r="BD46" s="2">
        <f t="shared" si="22"/>
        <v>0</v>
      </c>
      <c r="BE46" s="2">
        <f t="shared" si="23"/>
        <v>0</v>
      </c>
      <c r="BF46" s="2">
        <f t="shared" si="24"/>
        <v>0</v>
      </c>
      <c r="BG46" s="2">
        <f t="shared" si="25"/>
        <v>0</v>
      </c>
      <c r="BH46" s="2">
        <f t="shared" si="26"/>
        <v>0</v>
      </c>
      <c r="BI46" s="2">
        <f t="shared" si="27"/>
        <v>0</v>
      </c>
      <c r="BJ46" s="2">
        <f t="shared" si="8"/>
        <v>0</v>
      </c>
      <c r="BK46" s="2">
        <f t="shared" si="9"/>
        <v>0</v>
      </c>
    </row>
    <row r="47" spans="1:63" ht="15" thickTop="1" thickBot="1" x14ac:dyDescent="0.2">
      <c r="A47" s="3" t="s">
        <v>77</v>
      </c>
      <c r="B47" s="91" t="s">
        <v>191</v>
      </c>
      <c r="D47" s="4" t="s">
        <v>48</v>
      </c>
      <c r="E47" s="98" t="s">
        <v>226</v>
      </c>
      <c r="F47" s="99"/>
      <c r="G47" s="98"/>
      <c r="H47" s="98"/>
      <c r="I47" s="98"/>
      <c r="J47" s="98"/>
      <c r="K47" s="98"/>
      <c r="L47" s="98"/>
      <c r="M47" s="5">
        <f t="shared" si="10"/>
        <v>0</v>
      </c>
      <c r="N47" s="104">
        <f t="shared" si="11"/>
        <v>0</v>
      </c>
      <c r="O47" s="11" t="s">
        <v>167</v>
      </c>
      <c r="P47" s="11" t="s">
        <v>47</v>
      </c>
      <c r="Q47" s="11" t="s">
        <v>166</v>
      </c>
      <c r="R47" s="11" t="s">
        <v>166</v>
      </c>
      <c r="S47" s="11" t="s">
        <v>166</v>
      </c>
      <c r="T47" s="11" t="s">
        <v>166</v>
      </c>
      <c r="U47" s="11" t="s">
        <v>47</v>
      </c>
      <c r="V47" s="11" t="s">
        <v>167</v>
      </c>
      <c r="W47" s="11" t="s">
        <v>167</v>
      </c>
      <c r="X47" s="11" t="s">
        <v>167</v>
      </c>
      <c r="Y47" s="11" t="s">
        <v>167</v>
      </c>
      <c r="Z47" s="11" t="s">
        <v>167</v>
      </c>
      <c r="AA47" s="11" t="s">
        <v>167</v>
      </c>
      <c r="AB47" s="11" t="s">
        <v>167</v>
      </c>
      <c r="AC47" s="11" t="s">
        <v>47</v>
      </c>
      <c r="AD47" s="106"/>
      <c r="AE47" s="106"/>
      <c r="AG47" s="2">
        <f t="shared" si="42"/>
        <v>0</v>
      </c>
      <c r="AH47" s="2">
        <f t="shared" si="43"/>
        <v>0</v>
      </c>
      <c r="AI47" s="2">
        <f t="shared" si="44"/>
        <v>0</v>
      </c>
      <c r="AJ47" s="2">
        <f t="shared" si="45"/>
        <v>0</v>
      </c>
      <c r="AK47" s="2">
        <f t="shared" si="46"/>
        <v>0</v>
      </c>
      <c r="AL47" s="2">
        <f t="shared" si="47"/>
        <v>0</v>
      </c>
      <c r="AM47" s="2">
        <f t="shared" si="48"/>
        <v>0</v>
      </c>
      <c r="AN47" s="2">
        <f t="shared" si="49"/>
        <v>0</v>
      </c>
      <c r="AO47" s="2">
        <f t="shared" si="50"/>
        <v>0</v>
      </c>
      <c r="AP47" s="2">
        <f t="shared" si="51"/>
        <v>0</v>
      </c>
      <c r="AQ47" s="2">
        <f t="shared" si="52"/>
        <v>0</v>
      </c>
      <c r="AR47" s="2">
        <f t="shared" si="53"/>
        <v>0</v>
      </c>
      <c r="AS47" s="2">
        <f t="shared" si="54"/>
        <v>0</v>
      </c>
      <c r="AT47" s="2">
        <f t="shared" si="13"/>
        <v>0</v>
      </c>
      <c r="AU47" s="2">
        <f t="shared" si="14"/>
        <v>0</v>
      </c>
      <c r="AW47" s="2">
        <f t="shared" si="15"/>
        <v>0</v>
      </c>
      <c r="AX47" s="2">
        <f t="shared" si="16"/>
        <v>0</v>
      </c>
      <c r="AY47" s="2">
        <f t="shared" si="17"/>
        <v>0</v>
      </c>
      <c r="AZ47" s="2">
        <f t="shared" si="18"/>
        <v>0</v>
      </c>
      <c r="BA47" s="2">
        <f t="shared" si="19"/>
        <v>0</v>
      </c>
      <c r="BB47" s="2">
        <f t="shared" si="20"/>
        <v>0</v>
      </c>
      <c r="BC47" s="2">
        <f t="shared" si="21"/>
        <v>0</v>
      </c>
      <c r="BD47" s="2">
        <f t="shared" si="22"/>
        <v>0</v>
      </c>
      <c r="BE47" s="2">
        <f t="shared" si="23"/>
        <v>0</v>
      </c>
      <c r="BF47" s="2">
        <f t="shared" si="24"/>
        <v>0</v>
      </c>
      <c r="BG47" s="2">
        <f t="shared" si="25"/>
        <v>0</v>
      </c>
      <c r="BH47" s="2">
        <f t="shared" si="26"/>
        <v>0</v>
      </c>
      <c r="BI47" s="2">
        <f t="shared" si="27"/>
        <v>0</v>
      </c>
      <c r="BJ47" s="2">
        <f t="shared" si="8"/>
        <v>0</v>
      </c>
      <c r="BK47" s="2">
        <f t="shared" si="9"/>
        <v>0</v>
      </c>
    </row>
    <row r="48" spans="1:63" ht="15" thickTop="1" thickBot="1" x14ac:dyDescent="0.2">
      <c r="A48" s="3" t="s">
        <v>79</v>
      </c>
      <c r="B48" s="91" t="s">
        <v>191</v>
      </c>
      <c r="D48" s="4" t="s">
        <v>48</v>
      </c>
      <c r="E48" s="98" t="s">
        <v>226</v>
      </c>
      <c r="F48" s="99"/>
      <c r="G48" s="98"/>
      <c r="H48" s="98"/>
      <c r="I48" s="98"/>
      <c r="J48" s="98"/>
      <c r="K48" s="98"/>
      <c r="L48" s="98"/>
      <c r="M48" s="5">
        <f t="shared" si="10"/>
        <v>0</v>
      </c>
      <c r="N48" s="104">
        <f t="shared" si="11"/>
        <v>0</v>
      </c>
      <c r="O48" s="11" t="s">
        <v>167</v>
      </c>
      <c r="P48" s="11" t="s">
        <v>167</v>
      </c>
      <c r="Q48" s="11" t="s">
        <v>166</v>
      </c>
      <c r="R48" s="11" t="s">
        <v>166</v>
      </c>
      <c r="S48" s="11" t="s">
        <v>166</v>
      </c>
      <c r="T48" s="11" t="s">
        <v>166</v>
      </c>
      <c r="U48" s="11" t="s">
        <v>167</v>
      </c>
      <c r="V48" s="11" t="s">
        <v>167</v>
      </c>
      <c r="W48" s="11" t="s">
        <v>167</v>
      </c>
      <c r="X48" s="11" t="s">
        <v>167</v>
      </c>
      <c r="Y48" s="11" t="s">
        <v>167</v>
      </c>
      <c r="Z48" s="11" t="s">
        <v>47</v>
      </c>
      <c r="AA48" s="11" t="s">
        <v>167</v>
      </c>
      <c r="AB48" s="11" t="s">
        <v>167</v>
      </c>
      <c r="AC48" s="11" t="s">
        <v>47</v>
      </c>
      <c r="AD48" s="106"/>
      <c r="AE48" s="106"/>
      <c r="AG48" s="2">
        <f t="shared" si="42"/>
        <v>0</v>
      </c>
      <c r="AH48" s="2">
        <f t="shared" si="43"/>
        <v>0</v>
      </c>
      <c r="AI48" s="2">
        <f t="shared" si="44"/>
        <v>0</v>
      </c>
      <c r="AJ48" s="2">
        <f t="shared" si="45"/>
        <v>0</v>
      </c>
      <c r="AK48" s="2">
        <f t="shared" si="46"/>
        <v>0</v>
      </c>
      <c r="AL48" s="2">
        <f t="shared" si="47"/>
        <v>0</v>
      </c>
      <c r="AM48" s="2">
        <f t="shared" si="48"/>
        <v>0</v>
      </c>
      <c r="AN48" s="2">
        <f t="shared" si="49"/>
        <v>0</v>
      </c>
      <c r="AO48" s="2">
        <f t="shared" si="50"/>
        <v>0</v>
      </c>
      <c r="AP48" s="2">
        <f t="shared" si="51"/>
        <v>0</v>
      </c>
      <c r="AQ48" s="2">
        <f t="shared" si="52"/>
        <v>0</v>
      </c>
      <c r="AR48" s="2">
        <f t="shared" si="53"/>
        <v>0</v>
      </c>
      <c r="AS48" s="2">
        <f t="shared" si="54"/>
        <v>0</v>
      </c>
      <c r="AT48" s="2">
        <f t="shared" si="13"/>
        <v>0</v>
      </c>
      <c r="AU48" s="2">
        <f t="shared" si="14"/>
        <v>0</v>
      </c>
      <c r="AW48" s="2">
        <f t="shared" si="15"/>
        <v>0</v>
      </c>
      <c r="AX48" s="2">
        <f t="shared" si="16"/>
        <v>0</v>
      </c>
      <c r="AY48" s="2">
        <f t="shared" si="17"/>
        <v>0</v>
      </c>
      <c r="AZ48" s="2">
        <f t="shared" si="18"/>
        <v>0</v>
      </c>
      <c r="BA48" s="2">
        <f t="shared" si="19"/>
        <v>0</v>
      </c>
      <c r="BB48" s="2">
        <f t="shared" si="20"/>
        <v>0</v>
      </c>
      <c r="BC48" s="2">
        <f t="shared" si="21"/>
        <v>0</v>
      </c>
      <c r="BD48" s="2">
        <f t="shared" si="22"/>
        <v>0</v>
      </c>
      <c r="BE48" s="2">
        <f t="shared" si="23"/>
        <v>0</v>
      </c>
      <c r="BF48" s="2">
        <f t="shared" si="24"/>
        <v>0</v>
      </c>
      <c r="BG48" s="2">
        <f t="shared" si="25"/>
        <v>0</v>
      </c>
      <c r="BH48" s="2">
        <f t="shared" si="26"/>
        <v>0</v>
      </c>
      <c r="BI48" s="2">
        <f t="shared" si="27"/>
        <v>0</v>
      </c>
      <c r="BJ48" s="2">
        <f t="shared" si="8"/>
        <v>0</v>
      </c>
      <c r="BK48" s="2">
        <f t="shared" si="9"/>
        <v>0</v>
      </c>
    </row>
    <row r="49" spans="1:63" ht="15" thickTop="1" thickBot="1" x14ac:dyDescent="0.2">
      <c r="A49" s="3" t="s">
        <v>118</v>
      </c>
      <c r="B49" s="91" t="s">
        <v>191</v>
      </c>
      <c r="D49" s="4" t="s">
        <v>48</v>
      </c>
      <c r="E49" s="98" t="s">
        <v>226</v>
      </c>
      <c r="F49" s="99"/>
      <c r="G49" s="98"/>
      <c r="H49" s="98"/>
      <c r="I49" s="98"/>
      <c r="J49" s="98"/>
      <c r="K49" s="98"/>
      <c r="L49" s="98"/>
      <c r="M49" s="5">
        <f t="shared" si="10"/>
        <v>0</v>
      </c>
      <c r="N49" s="104">
        <f t="shared" si="11"/>
        <v>0</v>
      </c>
      <c r="O49" s="11" t="s">
        <v>167</v>
      </c>
      <c r="P49" s="11" t="s">
        <v>47</v>
      </c>
      <c r="Q49" s="11" t="s">
        <v>166</v>
      </c>
      <c r="R49" s="11" t="s">
        <v>166</v>
      </c>
      <c r="S49" s="11" t="s">
        <v>166</v>
      </c>
      <c r="T49" s="11" t="s">
        <v>166</v>
      </c>
      <c r="U49" s="11" t="s">
        <v>47</v>
      </c>
      <c r="V49" s="11" t="s">
        <v>167</v>
      </c>
      <c r="W49" s="11" t="s">
        <v>167</v>
      </c>
      <c r="X49" s="11" t="s">
        <v>167</v>
      </c>
      <c r="Y49" s="11" t="s">
        <v>167</v>
      </c>
      <c r="Z49" s="11" t="s">
        <v>47</v>
      </c>
      <c r="AA49" s="11" t="s">
        <v>167</v>
      </c>
      <c r="AB49" s="11" t="s">
        <v>167</v>
      </c>
      <c r="AC49" s="11" t="s">
        <v>47</v>
      </c>
      <c r="AD49" s="106"/>
      <c r="AE49" s="106"/>
      <c r="AG49" s="2">
        <f t="shared" si="42"/>
        <v>0</v>
      </c>
      <c r="AH49" s="2">
        <f t="shared" si="43"/>
        <v>0</v>
      </c>
      <c r="AI49" s="2">
        <f t="shared" si="44"/>
        <v>0</v>
      </c>
      <c r="AJ49" s="2">
        <f t="shared" si="45"/>
        <v>0</v>
      </c>
      <c r="AK49" s="2">
        <f t="shared" si="46"/>
        <v>0</v>
      </c>
      <c r="AL49" s="2">
        <f t="shared" si="47"/>
        <v>0</v>
      </c>
      <c r="AM49" s="2">
        <f t="shared" si="48"/>
        <v>0</v>
      </c>
      <c r="AN49" s="2">
        <f t="shared" si="49"/>
        <v>0</v>
      </c>
      <c r="AO49" s="2">
        <f t="shared" si="50"/>
        <v>0</v>
      </c>
      <c r="AP49" s="2">
        <f t="shared" si="51"/>
        <v>0</v>
      </c>
      <c r="AQ49" s="2">
        <f t="shared" si="52"/>
        <v>0</v>
      </c>
      <c r="AR49" s="2">
        <f t="shared" si="53"/>
        <v>0</v>
      </c>
      <c r="AS49" s="2">
        <f t="shared" si="54"/>
        <v>0</v>
      </c>
      <c r="AT49" s="2">
        <f t="shared" si="13"/>
        <v>0</v>
      </c>
      <c r="AU49" s="2">
        <f t="shared" si="14"/>
        <v>0</v>
      </c>
      <c r="AW49" s="2">
        <f t="shared" si="15"/>
        <v>0</v>
      </c>
      <c r="AX49" s="2">
        <f t="shared" si="16"/>
        <v>0</v>
      </c>
      <c r="AY49" s="2">
        <f t="shared" si="17"/>
        <v>0</v>
      </c>
      <c r="AZ49" s="2">
        <f t="shared" si="18"/>
        <v>0</v>
      </c>
      <c r="BA49" s="2">
        <f t="shared" si="19"/>
        <v>0</v>
      </c>
      <c r="BB49" s="2">
        <f t="shared" si="20"/>
        <v>0</v>
      </c>
      <c r="BC49" s="2">
        <f t="shared" si="21"/>
        <v>0</v>
      </c>
      <c r="BD49" s="2">
        <f t="shared" si="22"/>
        <v>0</v>
      </c>
      <c r="BE49" s="2">
        <f t="shared" si="23"/>
        <v>0</v>
      </c>
      <c r="BF49" s="2">
        <f t="shared" si="24"/>
        <v>0</v>
      </c>
      <c r="BG49" s="2">
        <f t="shared" si="25"/>
        <v>0</v>
      </c>
      <c r="BH49" s="2">
        <f t="shared" si="26"/>
        <v>0</v>
      </c>
      <c r="BI49" s="2">
        <f t="shared" si="27"/>
        <v>0</v>
      </c>
      <c r="BJ49" s="2">
        <f t="shared" si="8"/>
        <v>0</v>
      </c>
      <c r="BK49" s="2">
        <f t="shared" si="9"/>
        <v>0</v>
      </c>
    </row>
    <row r="50" spans="1:63" ht="15" thickTop="1" thickBot="1" x14ac:dyDescent="0.2">
      <c r="A50" s="3" t="s">
        <v>81</v>
      </c>
      <c r="B50" s="91" t="s">
        <v>191</v>
      </c>
      <c r="D50" s="4" t="s">
        <v>48</v>
      </c>
      <c r="E50" s="98" t="s">
        <v>226</v>
      </c>
      <c r="F50" s="99"/>
      <c r="G50" s="98"/>
      <c r="H50" s="98"/>
      <c r="I50" s="98"/>
      <c r="J50" s="98"/>
      <c r="K50" s="98"/>
      <c r="L50" s="98"/>
      <c r="M50" s="5">
        <f t="shared" si="10"/>
        <v>0</v>
      </c>
      <c r="N50" s="104">
        <f t="shared" si="11"/>
        <v>0</v>
      </c>
      <c r="O50" s="11" t="s">
        <v>167</v>
      </c>
      <c r="P50" s="11" t="s">
        <v>47</v>
      </c>
      <c r="Q50" s="11" t="s">
        <v>166</v>
      </c>
      <c r="R50" s="11" t="s">
        <v>166</v>
      </c>
      <c r="S50" s="11" t="s">
        <v>166</v>
      </c>
      <c r="T50" s="11" t="s">
        <v>166</v>
      </c>
      <c r="U50" s="11"/>
      <c r="V50" s="11" t="s">
        <v>167</v>
      </c>
      <c r="W50" s="11" t="s">
        <v>167</v>
      </c>
      <c r="X50" s="11" t="s">
        <v>167</v>
      </c>
      <c r="Y50" s="11" t="s">
        <v>167</v>
      </c>
      <c r="Z50" s="11" t="s">
        <v>47</v>
      </c>
      <c r="AA50" s="11" t="s">
        <v>167</v>
      </c>
      <c r="AB50" s="11" t="s">
        <v>167</v>
      </c>
      <c r="AC50" s="11" t="s">
        <v>47</v>
      </c>
      <c r="AD50" s="106"/>
      <c r="AE50" s="106"/>
      <c r="AG50" s="2">
        <f t="shared" si="42"/>
        <v>0</v>
      </c>
      <c r="AH50" s="2">
        <f t="shared" si="43"/>
        <v>0</v>
      </c>
      <c r="AI50" s="2">
        <f t="shared" si="44"/>
        <v>0</v>
      </c>
      <c r="AJ50" s="2">
        <f t="shared" si="45"/>
        <v>0</v>
      </c>
      <c r="AK50" s="2">
        <f t="shared" si="46"/>
        <v>0</v>
      </c>
      <c r="AL50" s="2">
        <f t="shared" si="47"/>
        <v>0</v>
      </c>
      <c r="AM50" s="2">
        <f t="shared" si="48"/>
        <v>0</v>
      </c>
      <c r="AN50" s="2">
        <f t="shared" si="49"/>
        <v>0</v>
      </c>
      <c r="AO50" s="2">
        <f t="shared" si="50"/>
        <v>0</v>
      </c>
      <c r="AP50" s="2">
        <f t="shared" si="51"/>
        <v>0</v>
      </c>
      <c r="AQ50" s="2">
        <f t="shared" si="52"/>
        <v>0</v>
      </c>
      <c r="AR50" s="2">
        <f t="shared" si="53"/>
        <v>0</v>
      </c>
      <c r="AS50" s="2">
        <f t="shared" si="54"/>
        <v>0</v>
      </c>
      <c r="AT50" s="2">
        <f t="shared" si="13"/>
        <v>0</v>
      </c>
      <c r="AU50" s="2">
        <f t="shared" si="14"/>
        <v>0</v>
      </c>
      <c r="AW50" s="2">
        <f t="shared" si="15"/>
        <v>0</v>
      </c>
      <c r="AX50" s="2">
        <f t="shared" si="16"/>
        <v>0</v>
      </c>
      <c r="AY50" s="2">
        <f t="shared" si="17"/>
        <v>0</v>
      </c>
      <c r="AZ50" s="2">
        <f t="shared" si="18"/>
        <v>0</v>
      </c>
      <c r="BA50" s="2">
        <f t="shared" si="19"/>
        <v>0</v>
      </c>
      <c r="BB50" s="2">
        <f t="shared" si="20"/>
        <v>0</v>
      </c>
      <c r="BC50" s="2">
        <f t="shared" si="21"/>
        <v>0</v>
      </c>
      <c r="BD50" s="2">
        <f t="shared" si="22"/>
        <v>0</v>
      </c>
      <c r="BE50" s="2">
        <f t="shared" si="23"/>
        <v>0</v>
      </c>
      <c r="BF50" s="2">
        <f t="shared" si="24"/>
        <v>0</v>
      </c>
      <c r="BG50" s="2">
        <f t="shared" si="25"/>
        <v>0</v>
      </c>
      <c r="BH50" s="2">
        <f t="shared" si="26"/>
        <v>0</v>
      </c>
      <c r="BI50" s="2">
        <f t="shared" si="27"/>
        <v>0</v>
      </c>
      <c r="BJ50" s="2">
        <f t="shared" si="8"/>
        <v>0</v>
      </c>
      <c r="BK50" s="2">
        <f t="shared" si="9"/>
        <v>0</v>
      </c>
    </row>
    <row r="51" spans="1:63" ht="15" thickTop="1" thickBot="1" x14ac:dyDescent="0.2">
      <c r="A51" s="3" t="s">
        <v>25</v>
      </c>
      <c r="B51" s="91" t="s">
        <v>191</v>
      </c>
      <c r="D51" s="4" t="s">
        <v>48</v>
      </c>
      <c r="E51" s="98" t="s">
        <v>226</v>
      </c>
      <c r="F51" s="99"/>
      <c r="G51" s="98"/>
      <c r="H51" s="98"/>
      <c r="I51" s="98"/>
      <c r="J51" s="98"/>
      <c r="K51" s="98"/>
      <c r="L51" s="98"/>
      <c r="M51" s="5">
        <f t="shared" si="10"/>
        <v>0</v>
      </c>
      <c r="N51" s="104">
        <f t="shared" si="11"/>
        <v>0</v>
      </c>
      <c r="O51" s="11" t="s">
        <v>167</v>
      </c>
      <c r="P51" s="11" t="s">
        <v>47</v>
      </c>
      <c r="Q51" s="11" t="s">
        <v>166</v>
      </c>
      <c r="R51" s="11" t="s">
        <v>166</v>
      </c>
      <c r="S51" s="11" t="s">
        <v>166</v>
      </c>
      <c r="T51" s="11" t="s">
        <v>166</v>
      </c>
      <c r="U51" s="11" t="s">
        <v>47</v>
      </c>
      <c r="V51" s="11" t="s">
        <v>167</v>
      </c>
      <c r="W51" s="11" t="s">
        <v>167</v>
      </c>
      <c r="X51" s="11" t="s">
        <v>167</v>
      </c>
      <c r="Y51" s="11" t="s">
        <v>167</v>
      </c>
      <c r="Z51" s="11" t="s">
        <v>47</v>
      </c>
      <c r="AA51" s="11" t="s">
        <v>167</v>
      </c>
      <c r="AB51" s="11" t="s">
        <v>167</v>
      </c>
      <c r="AC51" s="11" t="s">
        <v>47</v>
      </c>
      <c r="AD51" s="106"/>
      <c r="AE51" s="106"/>
      <c r="AG51" s="2">
        <f t="shared" si="42"/>
        <v>0</v>
      </c>
      <c r="AH51" s="2">
        <f t="shared" si="43"/>
        <v>0</v>
      </c>
      <c r="AI51" s="2">
        <f t="shared" si="44"/>
        <v>0</v>
      </c>
      <c r="AJ51" s="2">
        <f t="shared" si="45"/>
        <v>0</v>
      </c>
      <c r="AK51" s="2">
        <f t="shared" si="46"/>
        <v>0</v>
      </c>
      <c r="AL51" s="2">
        <f t="shared" si="47"/>
        <v>0</v>
      </c>
      <c r="AM51" s="2">
        <f t="shared" si="48"/>
        <v>0</v>
      </c>
      <c r="AN51" s="2">
        <f t="shared" si="49"/>
        <v>0</v>
      </c>
      <c r="AO51" s="2">
        <f t="shared" si="50"/>
        <v>0</v>
      </c>
      <c r="AP51" s="2">
        <f t="shared" si="51"/>
        <v>0</v>
      </c>
      <c r="AQ51" s="2">
        <f t="shared" si="52"/>
        <v>0</v>
      </c>
      <c r="AR51" s="2">
        <f t="shared" si="53"/>
        <v>0</v>
      </c>
      <c r="AS51" s="2">
        <f t="shared" si="54"/>
        <v>0</v>
      </c>
      <c r="AT51" s="2">
        <f t="shared" si="13"/>
        <v>0</v>
      </c>
      <c r="AU51" s="2">
        <f t="shared" si="14"/>
        <v>0</v>
      </c>
      <c r="AW51" s="2">
        <f t="shared" si="15"/>
        <v>0</v>
      </c>
      <c r="AX51" s="2">
        <f t="shared" si="16"/>
        <v>0</v>
      </c>
      <c r="AY51" s="2">
        <f t="shared" si="17"/>
        <v>0</v>
      </c>
      <c r="AZ51" s="2">
        <f t="shared" si="18"/>
        <v>0</v>
      </c>
      <c r="BA51" s="2">
        <f t="shared" si="19"/>
        <v>0</v>
      </c>
      <c r="BB51" s="2">
        <f t="shared" si="20"/>
        <v>0</v>
      </c>
      <c r="BC51" s="2">
        <f t="shared" si="21"/>
        <v>0</v>
      </c>
      <c r="BD51" s="2">
        <f t="shared" si="22"/>
        <v>0</v>
      </c>
      <c r="BE51" s="2">
        <f t="shared" si="23"/>
        <v>0</v>
      </c>
      <c r="BF51" s="2">
        <f t="shared" si="24"/>
        <v>0</v>
      </c>
      <c r="BG51" s="2">
        <f t="shared" si="25"/>
        <v>0</v>
      </c>
      <c r="BH51" s="2">
        <f t="shared" si="26"/>
        <v>0</v>
      </c>
      <c r="BI51" s="2">
        <f t="shared" si="27"/>
        <v>0</v>
      </c>
      <c r="BJ51" s="2">
        <f t="shared" si="8"/>
        <v>0</v>
      </c>
      <c r="BK51" s="2">
        <f t="shared" si="9"/>
        <v>0</v>
      </c>
    </row>
    <row r="52" spans="1:63" ht="15" thickTop="1" thickBot="1" x14ac:dyDescent="0.2">
      <c r="A52" s="3" t="s">
        <v>40</v>
      </c>
      <c r="B52" s="91" t="s">
        <v>191</v>
      </c>
      <c r="D52" s="4" t="s">
        <v>48</v>
      </c>
      <c r="E52" s="98" t="s">
        <v>226</v>
      </c>
      <c r="F52" s="99"/>
      <c r="G52" s="98"/>
      <c r="H52" s="98"/>
      <c r="I52" s="98"/>
      <c r="J52" s="98"/>
      <c r="K52" s="98"/>
      <c r="L52" s="98"/>
      <c r="M52" s="5">
        <f t="shared" si="10"/>
        <v>0</v>
      </c>
      <c r="N52" s="104">
        <f t="shared" si="11"/>
        <v>0</v>
      </c>
      <c r="O52" s="11" t="s">
        <v>167</v>
      </c>
      <c r="P52" s="11" t="s">
        <v>47</v>
      </c>
      <c r="Q52" s="11" t="s">
        <v>166</v>
      </c>
      <c r="R52" s="11" t="s">
        <v>166</v>
      </c>
      <c r="S52" s="11" t="s">
        <v>166</v>
      </c>
      <c r="T52" s="11" t="s">
        <v>166</v>
      </c>
      <c r="U52" s="11" t="s">
        <v>47</v>
      </c>
      <c r="V52" s="11" t="s">
        <v>167</v>
      </c>
      <c r="W52" s="11" t="s">
        <v>167</v>
      </c>
      <c r="X52" s="11" t="s">
        <v>167</v>
      </c>
      <c r="Y52" s="11" t="s">
        <v>167</v>
      </c>
      <c r="Z52" s="11" t="s">
        <v>47</v>
      </c>
      <c r="AA52" s="11" t="s">
        <v>167</v>
      </c>
      <c r="AB52" s="11" t="s">
        <v>167</v>
      </c>
      <c r="AC52" s="11" t="s">
        <v>47</v>
      </c>
      <c r="AD52" s="106"/>
      <c r="AE52" s="106"/>
      <c r="AG52" s="2">
        <f t="shared" si="42"/>
        <v>0</v>
      </c>
      <c r="AH52" s="2">
        <f t="shared" si="43"/>
        <v>0</v>
      </c>
      <c r="AI52" s="2">
        <f t="shared" si="44"/>
        <v>0</v>
      </c>
      <c r="AJ52" s="2">
        <f t="shared" si="45"/>
        <v>0</v>
      </c>
      <c r="AK52" s="2">
        <f t="shared" si="46"/>
        <v>0</v>
      </c>
      <c r="AL52" s="2">
        <f t="shared" si="47"/>
        <v>0</v>
      </c>
      <c r="AM52" s="2">
        <f t="shared" si="48"/>
        <v>0</v>
      </c>
      <c r="AN52" s="2">
        <f t="shared" si="49"/>
        <v>0</v>
      </c>
      <c r="AO52" s="2">
        <f t="shared" si="50"/>
        <v>0</v>
      </c>
      <c r="AP52" s="2">
        <f t="shared" si="51"/>
        <v>0</v>
      </c>
      <c r="AQ52" s="2">
        <f t="shared" si="52"/>
        <v>0</v>
      </c>
      <c r="AR52" s="2">
        <f t="shared" si="53"/>
        <v>0</v>
      </c>
      <c r="AS52" s="2">
        <f t="shared" si="54"/>
        <v>0</v>
      </c>
      <c r="AT52" s="2">
        <f t="shared" si="13"/>
        <v>0</v>
      </c>
      <c r="AU52" s="2">
        <f t="shared" si="14"/>
        <v>0</v>
      </c>
      <c r="AW52" s="2">
        <f t="shared" si="15"/>
        <v>0</v>
      </c>
      <c r="AX52" s="2">
        <f t="shared" si="16"/>
        <v>0</v>
      </c>
      <c r="AY52" s="2">
        <f t="shared" si="17"/>
        <v>0</v>
      </c>
      <c r="AZ52" s="2">
        <f t="shared" si="18"/>
        <v>0</v>
      </c>
      <c r="BA52" s="2">
        <f t="shared" si="19"/>
        <v>0</v>
      </c>
      <c r="BB52" s="2">
        <f t="shared" si="20"/>
        <v>0</v>
      </c>
      <c r="BC52" s="2">
        <f t="shared" si="21"/>
        <v>0</v>
      </c>
      <c r="BD52" s="2">
        <f t="shared" si="22"/>
        <v>0</v>
      </c>
      <c r="BE52" s="2">
        <f t="shared" si="23"/>
        <v>0</v>
      </c>
      <c r="BF52" s="2">
        <f t="shared" si="24"/>
        <v>0</v>
      </c>
      <c r="BG52" s="2">
        <f t="shared" si="25"/>
        <v>0</v>
      </c>
      <c r="BH52" s="2">
        <f t="shared" si="26"/>
        <v>0</v>
      </c>
      <c r="BI52" s="2">
        <f t="shared" si="27"/>
        <v>0</v>
      </c>
      <c r="BJ52" s="2">
        <f t="shared" si="8"/>
        <v>0</v>
      </c>
      <c r="BK52" s="2">
        <f t="shared" si="9"/>
        <v>0</v>
      </c>
    </row>
    <row r="53" spans="1:63" ht="15" thickTop="1" thickBot="1" x14ac:dyDescent="0.2">
      <c r="A53" s="8" t="s">
        <v>27</v>
      </c>
      <c r="B53" s="91" t="s">
        <v>191</v>
      </c>
      <c r="D53" s="4" t="s">
        <v>48</v>
      </c>
      <c r="E53" s="98" t="s">
        <v>226</v>
      </c>
      <c r="F53" s="100"/>
      <c r="G53" s="101"/>
      <c r="H53" s="101"/>
      <c r="I53" s="101"/>
      <c r="J53" s="101"/>
      <c r="K53" s="101"/>
      <c r="L53" s="101"/>
      <c r="M53" s="5">
        <f t="shared" si="10"/>
        <v>0</v>
      </c>
      <c r="N53" s="104">
        <f t="shared" si="11"/>
        <v>0</v>
      </c>
      <c r="O53" s="11" t="s">
        <v>167</v>
      </c>
      <c r="P53" s="11" t="s">
        <v>47</v>
      </c>
      <c r="Q53" s="11" t="s">
        <v>166</v>
      </c>
      <c r="R53" s="11" t="s">
        <v>166</v>
      </c>
      <c r="S53" s="11" t="s">
        <v>166</v>
      </c>
      <c r="T53" s="11" t="s">
        <v>166</v>
      </c>
      <c r="U53" s="11" t="s">
        <v>47</v>
      </c>
      <c r="V53" s="11" t="s">
        <v>167</v>
      </c>
      <c r="W53" s="11" t="s">
        <v>167</v>
      </c>
      <c r="X53" s="11" t="s">
        <v>167</v>
      </c>
      <c r="Y53" s="11" t="s">
        <v>167</v>
      </c>
      <c r="Z53" s="11" t="s">
        <v>47</v>
      </c>
      <c r="AA53" s="11" t="s">
        <v>167</v>
      </c>
      <c r="AB53" s="11" t="s">
        <v>167</v>
      </c>
      <c r="AC53" s="11" t="s">
        <v>47</v>
      </c>
      <c r="AD53" s="106"/>
      <c r="AE53" s="106"/>
      <c r="AG53" s="2">
        <f t="shared" si="42"/>
        <v>0</v>
      </c>
      <c r="AH53" s="2">
        <f t="shared" si="43"/>
        <v>0</v>
      </c>
      <c r="AI53" s="2">
        <f t="shared" si="44"/>
        <v>0</v>
      </c>
      <c r="AJ53" s="2">
        <f t="shared" si="45"/>
        <v>0</v>
      </c>
      <c r="AK53" s="2">
        <f t="shared" si="46"/>
        <v>0</v>
      </c>
      <c r="AL53" s="2">
        <f t="shared" si="47"/>
        <v>0</v>
      </c>
      <c r="AM53" s="2">
        <f t="shared" si="48"/>
        <v>0</v>
      </c>
      <c r="AN53" s="2">
        <f t="shared" si="49"/>
        <v>0</v>
      </c>
      <c r="AO53" s="2">
        <f t="shared" si="50"/>
        <v>0</v>
      </c>
      <c r="AP53" s="2">
        <f t="shared" si="51"/>
        <v>0</v>
      </c>
      <c r="AQ53" s="2">
        <f t="shared" si="52"/>
        <v>0</v>
      </c>
      <c r="AR53" s="2">
        <f t="shared" si="53"/>
        <v>0</v>
      </c>
      <c r="AS53" s="2">
        <f t="shared" si="54"/>
        <v>0</v>
      </c>
      <c r="AT53" s="2">
        <f t="shared" si="13"/>
        <v>0</v>
      </c>
      <c r="AU53" s="2">
        <f t="shared" si="14"/>
        <v>0</v>
      </c>
      <c r="AW53" s="2">
        <f t="shared" si="15"/>
        <v>0</v>
      </c>
      <c r="AX53" s="2">
        <f t="shared" si="16"/>
        <v>0</v>
      </c>
      <c r="AY53" s="2">
        <f t="shared" si="17"/>
        <v>0</v>
      </c>
      <c r="AZ53" s="2">
        <f t="shared" si="18"/>
        <v>0</v>
      </c>
      <c r="BA53" s="2">
        <f t="shared" si="19"/>
        <v>0</v>
      </c>
      <c r="BB53" s="2">
        <f t="shared" si="20"/>
        <v>0</v>
      </c>
      <c r="BC53" s="2">
        <f t="shared" si="21"/>
        <v>0</v>
      </c>
      <c r="BD53" s="2">
        <f t="shared" si="22"/>
        <v>0</v>
      </c>
      <c r="BE53" s="2">
        <f t="shared" si="23"/>
        <v>0</v>
      </c>
      <c r="BF53" s="2">
        <f t="shared" si="24"/>
        <v>0</v>
      </c>
      <c r="BG53" s="2">
        <f t="shared" si="25"/>
        <v>0</v>
      </c>
      <c r="BH53" s="2">
        <f t="shared" si="26"/>
        <v>0</v>
      </c>
      <c r="BI53" s="2">
        <f t="shared" si="27"/>
        <v>0</v>
      </c>
      <c r="BJ53" s="2">
        <f t="shared" si="8"/>
        <v>0</v>
      </c>
      <c r="BK53" s="2">
        <f t="shared" si="9"/>
        <v>0</v>
      </c>
    </row>
    <row r="54" spans="1:63" ht="15" thickTop="1" thickBot="1" x14ac:dyDescent="0.2">
      <c r="A54" s="8" t="s">
        <v>55</v>
      </c>
      <c r="B54" s="91" t="s">
        <v>191</v>
      </c>
      <c r="D54" s="4" t="s">
        <v>48</v>
      </c>
      <c r="E54" s="98" t="s">
        <v>226</v>
      </c>
      <c r="F54" s="100"/>
      <c r="G54" s="101"/>
      <c r="H54" s="101"/>
      <c r="I54" s="101"/>
      <c r="J54" s="101"/>
      <c r="K54" s="101"/>
      <c r="L54" s="101"/>
      <c r="M54" s="5">
        <f t="shared" si="10"/>
        <v>0</v>
      </c>
      <c r="N54" s="104">
        <f t="shared" si="11"/>
        <v>0</v>
      </c>
      <c r="O54" s="11" t="s">
        <v>167</v>
      </c>
      <c r="P54" s="11" t="s">
        <v>47</v>
      </c>
      <c r="Q54" s="11" t="s">
        <v>166</v>
      </c>
      <c r="R54" s="11" t="s">
        <v>166</v>
      </c>
      <c r="S54" s="11" t="s">
        <v>166</v>
      </c>
      <c r="T54" s="11" t="s">
        <v>166</v>
      </c>
      <c r="U54" s="11" t="s">
        <v>47</v>
      </c>
      <c r="V54" s="11" t="s">
        <v>167</v>
      </c>
      <c r="W54" s="11" t="s">
        <v>167</v>
      </c>
      <c r="X54" s="11" t="s">
        <v>167</v>
      </c>
      <c r="Y54" s="11" t="s">
        <v>167</v>
      </c>
      <c r="Z54" s="11" t="s">
        <v>47</v>
      </c>
      <c r="AA54" s="11" t="s">
        <v>167</v>
      </c>
      <c r="AB54" s="11" t="s">
        <v>167</v>
      </c>
      <c r="AC54" s="11" t="s">
        <v>47</v>
      </c>
      <c r="AD54" s="106"/>
      <c r="AE54" s="106"/>
      <c r="AG54" s="2">
        <f t="shared" si="42"/>
        <v>0</v>
      </c>
      <c r="AH54" s="2">
        <f t="shared" si="43"/>
        <v>0</v>
      </c>
      <c r="AI54" s="2">
        <f t="shared" si="44"/>
        <v>0</v>
      </c>
      <c r="AJ54" s="2">
        <f t="shared" si="45"/>
        <v>0</v>
      </c>
      <c r="AK54" s="2">
        <f t="shared" si="46"/>
        <v>0</v>
      </c>
      <c r="AL54" s="2">
        <f t="shared" si="47"/>
        <v>0</v>
      </c>
      <c r="AM54" s="2">
        <f t="shared" si="48"/>
        <v>0</v>
      </c>
      <c r="AN54" s="2">
        <f t="shared" si="49"/>
        <v>0</v>
      </c>
      <c r="AO54" s="2">
        <f t="shared" si="50"/>
        <v>0</v>
      </c>
      <c r="AP54" s="2">
        <f t="shared" si="51"/>
        <v>0</v>
      </c>
      <c r="AQ54" s="2">
        <f t="shared" si="52"/>
        <v>0</v>
      </c>
      <c r="AR54" s="2">
        <f t="shared" si="53"/>
        <v>0</v>
      </c>
      <c r="AS54" s="2">
        <f t="shared" si="54"/>
        <v>0</v>
      </c>
      <c r="AT54" s="2">
        <f t="shared" si="13"/>
        <v>0</v>
      </c>
      <c r="AU54" s="2">
        <f t="shared" si="14"/>
        <v>0</v>
      </c>
      <c r="AW54" s="2">
        <f t="shared" si="15"/>
        <v>0</v>
      </c>
      <c r="AX54" s="2">
        <f t="shared" si="16"/>
        <v>0</v>
      </c>
      <c r="AY54" s="2">
        <f t="shared" si="17"/>
        <v>0</v>
      </c>
      <c r="AZ54" s="2">
        <f t="shared" si="18"/>
        <v>0</v>
      </c>
      <c r="BA54" s="2">
        <f t="shared" si="19"/>
        <v>0</v>
      </c>
      <c r="BB54" s="2">
        <f t="shared" si="20"/>
        <v>0</v>
      </c>
      <c r="BC54" s="2">
        <f t="shared" si="21"/>
        <v>0</v>
      </c>
      <c r="BD54" s="2">
        <f t="shared" si="22"/>
        <v>0</v>
      </c>
      <c r="BE54" s="2">
        <f t="shared" si="23"/>
        <v>0</v>
      </c>
      <c r="BF54" s="2">
        <f t="shared" si="24"/>
        <v>0</v>
      </c>
      <c r="BG54" s="2">
        <f t="shared" si="25"/>
        <v>0</v>
      </c>
      <c r="BH54" s="2">
        <f t="shared" si="26"/>
        <v>0</v>
      </c>
      <c r="BI54" s="2">
        <f t="shared" si="27"/>
        <v>0</v>
      </c>
      <c r="BJ54" s="2">
        <f t="shared" si="8"/>
        <v>0</v>
      </c>
      <c r="BK54" s="2">
        <f t="shared" si="9"/>
        <v>0</v>
      </c>
    </row>
    <row r="55" spans="1:63" ht="15" thickTop="1" thickBot="1" x14ac:dyDescent="0.2">
      <c r="A55" s="8" t="s">
        <v>30</v>
      </c>
      <c r="B55" s="91" t="s">
        <v>191</v>
      </c>
      <c r="D55" s="4" t="s">
        <v>48</v>
      </c>
      <c r="E55" s="98" t="s">
        <v>226</v>
      </c>
      <c r="F55" s="100"/>
      <c r="G55" s="101"/>
      <c r="H55" s="101"/>
      <c r="I55" s="101"/>
      <c r="J55" s="101"/>
      <c r="K55" s="101"/>
      <c r="L55" s="101"/>
      <c r="M55" s="5">
        <f t="shared" si="10"/>
        <v>0</v>
      </c>
      <c r="N55" s="104">
        <f t="shared" si="11"/>
        <v>0</v>
      </c>
      <c r="O55" s="11" t="s">
        <v>167</v>
      </c>
      <c r="P55" s="11" t="s">
        <v>47</v>
      </c>
      <c r="Q55" s="11" t="s">
        <v>166</v>
      </c>
      <c r="R55" s="11" t="s">
        <v>166</v>
      </c>
      <c r="S55" s="11" t="s">
        <v>166</v>
      </c>
      <c r="T55" s="11" t="s">
        <v>166</v>
      </c>
      <c r="U55" s="11" t="s">
        <v>47</v>
      </c>
      <c r="V55" s="11" t="s">
        <v>167</v>
      </c>
      <c r="W55" s="11" t="s">
        <v>167</v>
      </c>
      <c r="X55" s="11" t="s">
        <v>167</v>
      </c>
      <c r="Y55" s="11" t="s">
        <v>167</v>
      </c>
      <c r="Z55" s="11" t="s">
        <v>47</v>
      </c>
      <c r="AA55" s="11" t="s">
        <v>167</v>
      </c>
      <c r="AB55" s="11" t="s">
        <v>167</v>
      </c>
      <c r="AC55" s="11" t="s">
        <v>47</v>
      </c>
      <c r="AD55" s="106"/>
      <c r="AE55" s="106"/>
      <c r="AG55" s="2">
        <f t="shared" si="42"/>
        <v>0</v>
      </c>
      <c r="AH55" s="2">
        <f t="shared" si="43"/>
        <v>0</v>
      </c>
      <c r="AI55" s="2">
        <f t="shared" si="44"/>
        <v>0</v>
      </c>
      <c r="AJ55" s="2">
        <f t="shared" si="45"/>
        <v>0</v>
      </c>
      <c r="AK55" s="2">
        <f t="shared" si="46"/>
        <v>0</v>
      </c>
      <c r="AL55" s="2">
        <f t="shared" si="47"/>
        <v>0</v>
      </c>
      <c r="AM55" s="2">
        <f t="shared" si="48"/>
        <v>0</v>
      </c>
      <c r="AN55" s="2">
        <f t="shared" si="49"/>
        <v>0</v>
      </c>
      <c r="AO55" s="2">
        <f t="shared" si="50"/>
        <v>0</v>
      </c>
      <c r="AP55" s="2">
        <f t="shared" si="51"/>
        <v>0</v>
      </c>
      <c r="AQ55" s="2">
        <f t="shared" si="52"/>
        <v>0</v>
      </c>
      <c r="AR55" s="2">
        <f t="shared" si="53"/>
        <v>0</v>
      </c>
      <c r="AS55" s="2">
        <f t="shared" si="54"/>
        <v>0</v>
      </c>
      <c r="AT55" s="2">
        <f t="shared" si="13"/>
        <v>0</v>
      </c>
      <c r="AU55" s="2">
        <f t="shared" si="14"/>
        <v>0</v>
      </c>
      <c r="AW55" s="2">
        <f t="shared" si="15"/>
        <v>0</v>
      </c>
      <c r="AX55" s="2">
        <f t="shared" si="16"/>
        <v>0</v>
      </c>
      <c r="AY55" s="2">
        <f t="shared" si="17"/>
        <v>0</v>
      </c>
      <c r="AZ55" s="2">
        <f t="shared" si="18"/>
        <v>0</v>
      </c>
      <c r="BA55" s="2">
        <f t="shared" si="19"/>
        <v>0</v>
      </c>
      <c r="BB55" s="2">
        <f t="shared" si="20"/>
        <v>0</v>
      </c>
      <c r="BC55" s="2">
        <f t="shared" si="21"/>
        <v>0</v>
      </c>
      <c r="BD55" s="2">
        <f t="shared" si="22"/>
        <v>0</v>
      </c>
      <c r="BE55" s="2">
        <f t="shared" si="23"/>
        <v>0</v>
      </c>
      <c r="BF55" s="2">
        <f t="shared" si="24"/>
        <v>0</v>
      </c>
      <c r="BG55" s="2">
        <f t="shared" si="25"/>
        <v>0</v>
      </c>
      <c r="BH55" s="2">
        <f t="shared" si="26"/>
        <v>0</v>
      </c>
      <c r="BI55" s="2">
        <f t="shared" si="27"/>
        <v>0</v>
      </c>
      <c r="BJ55" s="2">
        <f t="shared" si="8"/>
        <v>0</v>
      </c>
      <c r="BK55" s="2">
        <f t="shared" si="9"/>
        <v>0</v>
      </c>
    </row>
    <row r="56" spans="1:63" ht="15" thickTop="1" thickBot="1" x14ac:dyDescent="0.2">
      <c r="A56" s="8" t="s">
        <v>119</v>
      </c>
      <c r="B56" s="91" t="s">
        <v>191</v>
      </c>
      <c r="D56" s="4" t="s">
        <v>48</v>
      </c>
      <c r="E56" s="98" t="s">
        <v>226</v>
      </c>
      <c r="F56" s="100"/>
      <c r="G56" s="101"/>
      <c r="H56" s="101"/>
      <c r="I56" s="101"/>
      <c r="J56" s="101"/>
      <c r="K56" s="101"/>
      <c r="L56" s="101"/>
      <c r="M56" s="5">
        <f t="shared" si="10"/>
        <v>0</v>
      </c>
      <c r="N56" s="104">
        <f t="shared" si="11"/>
        <v>0</v>
      </c>
      <c r="O56" s="11" t="s">
        <v>167</v>
      </c>
      <c r="P56" s="11" t="s">
        <v>47</v>
      </c>
      <c r="Q56" s="11" t="s">
        <v>166</v>
      </c>
      <c r="R56" s="11" t="s">
        <v>166</v>
      </c>
      <c r="S56" s="11" t="s">
        <v>166</v>
      </c>
      <c r="T56" s="11" t="s">
        <v>166</v>
      </c>
      <c r="U56" s="11" t="s">
        <v>47</v>
      </c>
      <c r="V56" s="11" t="s">
        <v>167</v>
      </c>
      <c r="W56" s="11" t="s">
        <v>167</v>
      </c>
      <c r="X56" s="11" t="s">
        <v>167</v>
      </c>
      <c r="Y56" s="11" t="s">
        <v>167</v>
      </c>
      <c r="Z56" s="11" t="s">
        <v>47</v>
      </c>
      <c r="AA56" s="11" t="s">
        <v>167</v>
      </c>
      <c r="AB56" s="11" t="s">
        <v>167</v>
      </c>
      <c r="AC56" s="11" t="s">
        <v>47</v>
      </c>
      <c r="AD56" s="106"/>
      <c r="AE56" s="106"/>
      <c r="AG56" s="2">
        <f t="shared" si="42"/>
        <v>0</v>
      </c>
      <c r="AH56" s="2">
        <f t="shared" si="43"/>
        <v>0</v>
      </c>
      <c r="AI56" s="2">
        <f t="shared" si="44"/>
        <v>0</v>
      </c>
      <c r="AJ56" s="2">
        <f t="shared" si="45"/>
        <v>0</v>
      </c>
      <c r="AK56" s="2">
        <f t="shared" si="46"/>
        <v>0</v>
      </c>
      <c r="AL56" s="2">
        <f t="shared" si="47"/>
        <v>0</v>
      </c>
      <c r="AM56" s="2">
        <f t="shared" si="48"/>
        <v>0</v>
      </c>
      <c r="AN56" s="2">
        <f t="shared" si="49"/>
        <v>0</v>
      </c>
      <c r="AO56" s="2">
        <f t="shared" si="50"/>
        <v>0</v>
      </c>
      <c r="AP56" s="2">
        <f t="shared" si="51"/>
        <v>0</v>
      </c>
      <c r="AQ56" s="2">
        <f t="shared" si="52"/>
        <v>0</v>
      </c>
      <c r="AR56" s="2">
        <f t="shared" si="53"/>
        <v>0</v>
      </c>
      <c r="AS56" s="2">
        <f t="shared" si="54"/>
        <v>0</v>
      </c>
      <c r="AT56" s="2">
        <f t="shared" si="13"/>
        <v>0</v>
      </c>
      <c r="AU56" s="2">
        <f t="shared" si="14"/>
        <v>0</v>
      </c>
      <c r="AW56" s="2">
        <f t="shared" si="15"/>
        <v>0</v>
      </c>
      <c r="AX56" s="2">
        <f t="shared" si="16"/>
        <v>0</v>
      </c>
      <c r="AY56" s="2">
        <f t="shared" si="17"/>
        <v>0</v>
      </c>
      <c r="AZ56" s="2">
        <f t="shared" si="18"/>
        <v>0</v>
      </c>
      <c r="BA56" s="2">
        <f t="shared" si="19"/>
        <v>0</v>
      </c>
      <c r="BB56" s="2">
        <f t="shared" si="20"/>
        <v>0</v>
      </c>
      <c r="BC56" s="2">
        <f t="shared" si="21"/>
        <v>0</v>
      </c>
      <c r="BD56" s="2">
        <f t="shared" si="22"/>
        <v>0</v>
      </c>
      <c r="BE56" s="2">
        <f t="shared" si="23"/>
        <v>0</v>
      </c>
      <c r="BF56" s="2">
        <f t="shared" si="24"/>
        <v>0</v>
      </c>
      <c r="BG56" s="2">
        <f t="shared" si="25"/>
        <v>0</v>
      </c>
      <c r="BH56" s="2">
        <f t="shared" si="26"/>
        <v>0</v>
      </c>
      <c r="BI56" s="2">
        <f t="shared" si="27"/>
        <v>0</v>
      </c>
      <c r="BJ56" s="2">
        <f t="shared" si="8"/>
        <v>0</v>
      </c>
      <c r="BK56" s="2">
        <f t="shared" si="9"/>
        <v>0</v>
      </c>
    </row>
    <row r="57" spans="1:63" ht="15" thickTop="1" thickBot="1" x14ac:dyDescent="0.2">
      <c r="A57" s="8" t="s">
        <v>120</v>
      </c>
      <c r="B57" s="91" t="s">
        <v>191</v>
      </c>
      <c r="D57" s="4" t="s">
        <v>48</v>
      </c>
      <c r="E57" s="98" t="s">
        <v>226</v>
      </c>
      <c r="F57" s="100"/>
      <c r="G57" s="101"/>
      <c r="H57" s="101"/>
      <c r="I57" s="101"/>
      <c r="J57" s="101"/>
      <c r="K57" s="101"/>
      <c r="L57" s="101"/>
      <c r="M57" s="5">
        <f t="shared" si="10"/>
        <v>0</v>
      </c>
      <c r="N57" s="104">
        <f t="shared" si="11"/>
        <v>0</v>
      </c>
      <c r="O57" s="11" t="s">
        <v>167</v>
      </c>
      <c r="P57" s="11" t="s">
        <v>47</v>
      </c>
      <c r="Q57" s="11" t="s">
        <v>166</v>
      </c>
      <c r="R57" s="11" t="s">
        <v>166</v>
      </c>
      <c r="S57" s="11" t="s">
        <v>166</v>
      </c>
      <c r="T57" s="11" t="s">
        <v>166</v>
      </c>
      <c r="U57" s="11" t="s">
        <v>47</v>
      </c>
      <c r="V57" s="11" t="s">
        <v>167</v>
      </c>
      <c r="W57" s="11" t="s">
        <v>167</v>
      </c>
      <c r="X57" s="11" t="s">
        <v>167</v>
      </c>
      <c r="Y57" s="11" t="s">
        <v>167</v>
      </c>
      <c r="Z57" s="11" t="s">
        <v>47</v>
      </c>
      <c r="AA57" s="11" t="s">
        <v>167</v>
      </c>
      <c r="AB57" s="11" t="s">
        <v>167</v>
      </c>
      <c r="AC57" s="11" t="s">
        <v>47</v>
      </c>
      <c r="AD57" s="106"/>
      <c r="AE57" s="106"/>
      <c r="AG57" s="2">
        <f t="shared" ref="AG57:AS57" si="87">IF($M57=1,COUNTIF(O57,"Yes"),0)</f>
        <v>0</v>
      </c>
      <c r="AH57" s="2">
        <f t="shared" si="87"/>
        <v>0</v>
      </c>
      <c r="AI57" s="2">
        <f t="shared" si="87"/>
        <v>0</v>
      </c>
      <c r="AJ57" s="2">
        <f t="shared" si="87"/>
        <v>0</v>
      </c>
      <c r="AK57" s="2">
        <f t="shared" si="87"/>
        <v>0</v>
      </c>
      <c r="AL57" s="2">
        <f t="shared" si="87"/>
        <v>0</v>
      </c>
      <c r="AM57" s="2">
        <f t="shared" si="87"/>
        <v>0</v>
      </c>
      <c r="AN57" s="2">
        <f t="shared" si="87"/>
        <v>0</v>
      </c>
      <c r="AO57" s="2">
        <f t="shared" si="87"/>
        <v>0</v>
      </c>
      <c r="AP57" s="2">
        <f t="shared" si="87"/>
        <v>0</v>
      </c>
      <c r="AQ57" s="2">
        <f t="shared" si="87"/>
        <v>0</v>
      </c>
      <c r="AR57" s="2">
        <f t="shared" si="87"/>
        <v>0</v>
      </c>
      <c r="AS57" s="2">
        <f t="shared" si="87"/>
        <v>0</v>
      </c>
      <c r="AT57" s="2">
        <f t="shared" si="13"/>
        <v>0</v>
      </c>
      <c r="AU57" s="2">
        <f t="shared" si="14"/>
        <v>0</v>
      </c>
      <c r="AW57" s="2">
        <f t="shared" si="15"/>
        <v>0</v>
      </c>
      <c r="AX57" s="2">
        <f t="shared" si="16"/>
        <v>0</v>
      </c>
      <c r="AY57" s="2">
        <f t="shared" si="17"/>
        <v>0</v>
      </c>
      <c r="AZ57" s="2">
        <f t="shared" si="18"/>
        <v>0</v>
      </c>
      <c r="BA57" s="2">
        <f t="shared" si="19"/>
        <v>0</v>
      </c>
      <c r="BB57" s="2">
        <f t="shared" si="20"/>
        <v>0</v>
      </c>
      <c r="BC57" s="2">
        <f t="shared" si="21"/>
        <v>0</v>
      </c>
      <c r="BD57" s="2">
        <f t="shared" si="22"/>
        <v>0</v>
      </c>
      <c r="BE57" s="2">
        <f t="shared" si="23"/>
        <v>0</v>
      </c>
      <c r="BF57" s="2">
        <f t="shared" si="24"/>
        <v>0</v>
      </c>
      <c r="BG57" s="2">
        <f t="shared" si="25"/>
        <v>0</v>
      </c>
      <c r="BH57" s="2">
        <f t="shared" si="26"/>
        <v>0</v>
      </c>
      <c r="BI57" s="2">
        <f t="shared" si="27"/>
        <v>0</v>
      </c>
      <c r="BJ57" s="2">
        <f t="shared" si="8"/>
        <v>0</v>
      </c>
      <c r="BK57" s="2">
        <f t="shared" si="9"/>
        <v>0</v>
      </c>
    </row>
    <row r="58" spans="1:63" ht="15" thickTop="1" thickBot="1" x14ac:dyDescent="0.2">
      <c r="A58" s="8" t="s">
        <v>31</v>
      </c>
      <c r="B58" s="91" t="s">
        <v>191</v>
      </c>
      <c r="D58" s="4" t="s">
        <v>48</v>
      </c>
      <c r="E58" s="98" t="s">
        <v>226</v>
      </c>
      <c r="F58" s="100"/>
      <c r="G58" s="101"/>
      <c r="H58" s="101"/>
      <c r="I58" s="101"/>
      <c r="J58" s="101"/>
      <c r="K58" s="101"/>
      <c r="L58" s="101"/>
      <c r="M58" s="5">
        <f t="shared" si="10"/>
        <v>0</v>
      </c>
      <c r="N58" s="104">
        <f t="shared" si="11"/>
        <v>0</v>
      </c>
      <c r="O58" s="11" t="s">
        <v>167</v>
      </c>
      <c r="P58" s="11" t="s">
        <v>47</v>
      </c>
      <c r="Q58" s="11" t="s">
        <v>166</v>
      </c>
      <c r="R58" s="11" t="s">
        <v>166</v>
      </c>
      <c r="S58" s="11" t="s">
        <v>166</v>
      </c>
      <c r="T58" s="11" t="s">
        <v>166</v>
      </c>
      <c r="U58" s="11" t="s">
        <v>47</v>
      </c>
      <c r="V58" s="11" t="s">
        <v>167</v>
      </c>
      <c r="W58" s="11" t="s">
        <v>167</v>
      </c>
      <c r="X58" s="11" t="s">
        <v>167</v>
      </c>
      <c r="Y58" s="11" t="s">
        <v>167</v>
      </c>
      <c r="Z58" s="11" t="s">
        <v>47</v>
      </c>
      <c r="AA58" s="11" t="s">
        <v>167</v>
      </c>
      <c r="AB58" s="11" t="s">
        <v>167</v>
      </c>
      <c r="AC58" s="11" t="s">
        <v>47</v>
      </c>
      <c r="AD58" s="106"/>
      <c r="AE58" s="106"/>
      <c r="AG58" s="2">
        <f t="shared" si="42"/>
        <v>0</v>
      </c>
      <c r="AH58" s="2">
        <f t="shared" si="43"/>
        <v>0</v>
      </c>
      <c r="AI58" s="2">
        <f t="shared" si="44"/>
        <v>0</v>
      </c>
      <c r="AJ58" s="2">
        <f t="shared" si="45"/>
        <v>0</v>
      </c>
      <c r="AK58" s="2">
        <f t="shared" si="46"/>
        <v>0</v>
      </c>
      <c r="AL58" s="2">
        <f t="shared" si="47"/>
        <v>0</v>
      </c>
      <c r="AM58" s="2">
        <f t="shared" si="48"/>
        <v>0</v>
      </c>
      <c r="AN58" s="2">
        <f t="shared" si="49"/>
        <v>0</v>
      </c>
      <c r="AO58" s="2">
        <f t="shared" si="50"/>
        <v>0</v>
      </c>
      <c r="AP58" s="2">
        <f t="shared" si="51"/>
        <v>0</v>
      </c>
      <c r="AQ58" s="2">
        <f t="shared" si="52"/>
        <v>0</v>
      </c>
      <c r="AR58" s="2">
        <f t="shared" si="53"/>
        <v>0</v>
      </c>
      <c r="AS58" s="2">
        <f t="shared" si="54"/>
        <v>0</v>
      </c>
      <c r="AT58" s="2">
        <f t="shared" si="13"/>
        <v>0</v>
      </c>
      <c r="AU58" s="2">
        <f t="shared" si="14"/>
        <v>0</v>
      </c>
      <c r="AW58" s="2">
        <f t="shared" si="15"/>
        <v>0</v>
      </c>
      <c r="AX58" s="2">
        <f t="shared" si="16"/>
        <v>0</v>
      </c>
      <c r="AY58" s="2">
        <f t="shared" si="17"/>
        <v>0</v>
      </c>
      <c r="AZ58" s="2">
        <f t="shared" si="18"/>
        <v>0</v>
      </c>
      <c r="BA58" s="2">
        <f t="shared" si="19"/>
        <v>0</v>
      </c>
      <c r="BB58" s="2">
        <f t="shared" si="20"/>
        <v>0</v>
      </c>
      <c r="BC58" s="2">
        <f t="shared" si="21"/>
        <v>0</v>
      </c>
      <c r="BD58" s="2">
        <f t="shared" si="22"/>
        <v>0</v>
      </c>
      <c r="BE58" s="2">
        <f t="shared" si="23"/>
        <v>0</v>
      </c>
      <c r="BF58" s="2">
        <f t="shared" si="24"/>
        <v>0</v>
      </c>
      <c r="BG58" s="2">
        <f t="shared" si="25"/>
        <v>0</v>
      </c>
      <c r="BH58" s="2">
        <f t="shared" si="26"/>
        <v>0</v>
      </c>
      <c r="BI58" s="2">
        <f t="shared" si="27"/>
        <v>0</v>
      </c>
      <c r="BJ58" s="2">
        <f t="shared" si="8"/>
        <v>0</v>
      </c>
      <c r="BK58" s="2">
        <f t="shared" si="9"/>
        <v>0</v>
      </c>
    </row>
    <row r="59" spans="1:63" ht="15" thickTop="1" thickBot="1" x14ac:dyDescent="0.2">
      <c r="A59" s="8" t="s">
        <v>51</v>
      </c>
      <c r="B59" s="91" t="s">
        <v>191</v>
      </c>
      <c r="D59" s="4" t="s">
        <v>48</v>
      </c>
      <c r="E59" s="98" t="s">
        <v>226</v>
      </c>
      <c r="F59" s="100"/>
      <c r="G59" s="101"/>
      <c r="H59" s="101"/>
      <c r="I59" s="101"/>
      <c r="J59" s="101"/>
      <c r="K59" s="101"/>
      <c r="L59" s="101"/>
      <c r="M59" s="5">
        <f t="shared" si="10"/>
        <v>0</v>
      </c>
      <c r="N59" s="104">
        <f t="shared" si="11"/>
        <v>0</v>
      </c>
      <c r="O59" s="11" t="s">
        <v>167</v>
      </c>
      <c r="P59" s="11" t="s">
        <v>47</v>
      </c>
      <c r="Q59" s="11" t="s">
        <v>166</v>
      </c>
      <c r="R59" s="11" t="s">
        <v>166</v>
      </c>
      <c r="S59" s="11" t="s">
        <v>166</v>
      </c>
      <c r="T59" s="11" t="s">
        <v>166</v>
      </c>
      <c r="U59" s="11" t="s">
        <v>47</v>
      </c>
      <c r="V59" s="11" t="s">
        <v>167</v>
      </c>
      <c r="W59" s="11" t="s">
        <v>167</v>
      </c>
      <c r="X59" s="11" t="s">
        <v>167</v>
      </c>
      <c r="Y59" s="11" t="s">
        <v>167</v>
      </c>
      <c r="Z59" s="11" t="s">
        <v>47</v>
      </c>
      <c r="AA59" s="11" t="s">
        <v>167</v>
      </c>
      <c r="AB59" s="11" t="s">
        <v>167</v>
      </c>
      <c r="AC59" s="11" t="s">
        <v>47</v>
      </c>
      <c r="AD59" s="106"/>
      <c r="AE59" s="106"/>
      <c r="AG59" s="2">
        <f t="shared" si="42"/>
        <v>0</v>
      </c>
      <c r="AH59" s="2">
        <f t="shared" si="43"/>
        <v>0</v>
      </c>
      <c r="AI59" s="2">
        <f t="shared" si="44"/>
        <v>0</v>
      </c>
      <c r="AJ59" s="2">
        <f t="shared" si="45"/>
        <v>0</v>
      </c>
      <c r="AK59" s="2">
        <f t="shared" si="46"/>
        <v>0</v>
      </c>
      <c r="AL59" s="2">
        <f t="shared" si="47"/>
        <v>0</v>
      </c>
      <c r="AM59" s="2">
        <f t="shared" si="48"/>
        <v>0</v>
      </c>
      <c r="AN59" s="2">
        <f t="shared" si="49"/>
        <v>0</v>
      </c>
      <c r="AO59" s="2">
        <f t="shared" si="50"/>
        <v>0</v>
      </c>
      <c r="AP59" s="2">
        <f t="shared" si="51"/>
        <v>0</v>
      </c>
      <c r="AQ59" s="2">
        <f t="shared" si="52"/>
        <v>0</v>
      </c>
      <c r="AR59" s="2">
        <f t="shared" si="53"/>
        <v>0</v>
      </c>
      <c r="AS59" s="2">
        <f t="shared" si="54"/>
        <v>0</v>
      </c>
      <c r="AT59" s="2">
        <f t="shared" si="13"/>
        <v>0</v>
      </c>
      <c r="AU59" s="2">
        <f t="shared" si="14"/>
        <v>0</v>
      </c>
      <c r="AW59" s="2">
        <f t="shared" si="15"/>
        <v>0</v>
      </c>
      <c r="AX59" s="2">
        <f t="shared" si="16"/>
        <v>0</v>
      </c>
      <c r="AY59" s="2">
        <f t="shared" si="17"/>
        <v>0</v>
      </c>
      <c r="AZ59" s="2">
        <f t="shared" si="18"/>
        <v>0</v>
      </c>
      <c r="BA59" s="2">
        <f t="shared" si="19"/>
        <v>0</v>
      </c>
      <c r="BB59" s="2">
        <f t="shared" si="20"/>
        <v>0</v>
      </c>
      <c r="BC59" s="2">
        <f t="shared" si="21"/>
        <v>0</v>
      </c>
      <c r="BD59" s="2">
        <f t="shared" si="22"/>
        <v>0</v>
      </c>
      <c r="BE59" s="2">
        <f t="shared" si="23"/>
        <v>0</v>
      </c>
      <c r="BF59" s="2">
        <f t="shared" si="24"/>
        <v>0</v>
      </c>
      <c r="BG59" s="2">
        <f t="shared" si="25"/>
        <v>0</v>
      </c>
      <c r="BH59" s="2">
        <f t="shared" si="26"/>
        <v>0</v>
      </c>
      <c r="BI59" s="2">
        <f t="shared" si="27"/>
        <v>0</v>
      </c>
      <c r="BJ59" s="2">
        <f t="shared" si="8"/>
        <v>0</v>
      </c>
      <c r="BK59" s="2">
        <f t="shared" si="9"/>
        <v>0</v>
      </c>
    </row>
    <row r="60" spans="1:63" ht="15" thickTop="1" thickBot="1" x14ac:dyDescent="0.2">
      <c r="A60" s="8" t="s">
        <v>32</v>
      </c>
      <c r="B60" s="91" t="s">
        <v>189</v>
      </c>
      <c r="D60" s="4" t="s">
        <v>48</v>
      </c>
      <c r="E60" s="98" t="s">
        <v>226</v>
      </c>
      <c r="F60" s="100"/>
      <c r="G60" s="101"/>
      <c r="H60" s="101"/>
      <c r="I60" s="101"/>
      <c r="J60" s="101"/>
      <c r="K60" s="101"/>
      <c r="L60" s="101"/>
      <c r="M60" s="5">
        <f t="shared" si="10"/>
        <v>0</v>
      </c>
      <c r="N60" s="104">
        <f t="shared" si="11"/>
        <v>0</v>
      </c>
      <c r="O60" s="11" t="s">
        <v>167</v>
      </c>
      <c r="P60" s="11" t="s">
        <v>47</v>
      </c>
      <c r="Q60" s="11" t="s">
        <v>166</v>
      </c>
      <c r="R60" s="11" t="s">
        <v>166</v>
      </c>
      <c r="S60" s="11" t="s">
        <v>166</v>
      </c>
      <c r="T60" s="11" t="s">
        <v>166</v>
      </c>
      <c r="U60" s="11" t="s">
        <v>47</v>
      </c>
      <c r="V60" s="11" t="s">
        <v>167</v>
      </c>
      <c r="W60" s="11" t="s">
        <v>167</v>
      </c>
      <c r="X60" s="11" t="s">
        <v>167</v>
      </c>
      <c r="Y60" s="11" t="s">
        <v>167</v>
      </c>
      <c r="Z60" s="11" t="s">
        <v>47</v>
      </c>
      <c r="AA60" s="11" t="s">
        <v>167</v>
      </c>
      <c r="AB60" s="11" t="s">
        <v>167</v>
      </c>
      <c r="AC60" s="11" t="s">
        <v>47</v>
      </c>
      <c r="AD60" s="106"/>
      <c r="AE60" s="106"/>
      <c r="AG60" s="2">
        <f t="shared" si="42"/>
        <v>0</v>
      </c>
      <c r="AH60" s="2">
        <f t="shared" si="43"/>
        <v>0</v>
      </c>
      <c r="AI60" s="2">
        <f t="shared" si="44"/>
        <v>0</v>
      </c>
      <c r="AJ60" s="2">
        <f t="shared" si="45"/>
        <v>0</v>
      </c>
      <c r="AK60" s="2">
        <f t="shared" si="46"/>
        <v>0</v>
      </c>
      <c r="AL60" s="2">
        <f t="shared" si="47"/>
        <v>0</v>
      </c>
      <c r="AM60" s="2">
        <f t="shared" si="48"/>
        <v>0</v>
      </c>
      <c r="AN60" s="2">
        <f t="shared" si="49"/>
        <v>0</v>
      </c>
      <c r="AO60" s="2">
        <f t="shared" si="50"/>
        <v>0</v>
      </c>
      <c r="AP60" s="2">
        <f t="shared" si="51"/>
        <v>0</v>
      </c>
      <c r="AQ60" s="2">
        <f t="shared" si="52"/>
        <v>0</v>
      </c>
      <c r="AR60" s="2">
        <f t="shared" si="53"/>
        <v>0</v>
      </c>
      <c r="AS60" s="2">
        <f t="shared" si="54"/>
        <v>0</v>
      </c>
      <c r="AT60" s="2">
        <f t="shared" si="13"/>
        <v>0</v>
      </c>
      <c r="AU60" s="2">
        <f t="shared" si="14"/>
        <v>0</v>
      </c>
      <c r="AW60" s="2">
        <f t="shared" si="15"/>
        <v>0</v>
      </c>
      <c r="AX60" s="2">
        <f t="shared" si="16"/>
        <v>0</v>
      </c>
      <c r="AY60" s="2">
        <f t="shared" si="17"/>
        <v>0</v>
      </c>
      <c r="AZ60" s="2">
        <f t="shared" si="18"/>
        <v>0</v>
      </c>
      <c r="BA60" s="2">
        <f t="shared" si="19"/>
        <v>0</v>
      </c>
      <c r="BB60" s="2">
        <f t="shared" si="20"/>
        <v>0</v>
      </c>
      <c r="BC60" s="2">
        <f t="shared" si="21"/>
        <v>0</v>
      </c>
      <c r="BD60" s="2">
        <f t="shared" si="22"/>
        <v>0</v>
      </c>
      <c r="BE60" s="2">
        <f t="shared" si="23"/>
        <v>0</v>
      </c>
      <c r="BF60" s="2">
        <f t="shared" si="24"/>
        <v>0</v>
      </c>
      <c r="BG60" s="2">
        <f t="shared" si="25"/>
        <v>0</v>
      </c>
      <c r="BH60" s="2">
        <f t="shared" si="26"/>
        <v>0</v>
      </c>
      <c r="BI60" s="2">
        <f t="shared" si="27"/>
        <v>0</v>
      </c>
      <c r="BJ60" s="2">
        <f t="shared" si="8"/>
        <v>0</v>
      </c>
      <c r="BK60" s="2">
        <f t="shared" si="9"/>
        <v>0</v>
      </c>
    </row>
    <row r="61" spans="1:63" ht="15" thickTop="1" thickBot="1" x14ac:dyDescent="0.2">
      <c r="A61" s="8" t="s">
        <v>33</v>
      </c>
      <c r="B61" s="91" t="s">
        <v>191</v>
      </c>
      <c r="D61" s="4" t="s">
        <v>48</v>
      </c>
      <c r="E61" s="98" t="s">
        <v>226</v>
      </c>
      <c r="F61" s="100"/>
      <c r="G61" s="101"/>
      <c r="H61" s="101"/>
      <c r="I61" s="101"/>
      <c r="J61" s="101"/>
      <c r="K61" s="101"/>
      <c r="L61" s="101"/>
      <c r="M61" s="5">
        <f t="shared" si="10"/>
        <v>0</v>
      </c>
      <c r="N61" s="104">
        <f t="shared" si="11"/>
        <v>0</v>
      </c>
      <c r="O61" s="11" t="s">
        <v>167</v>
      </c>
      <c r="P61" s="11" t="s">
        <v>47</v>
      </c>
      <c r="Q61" s="11" t="s">
        <v>166</v>
      </c>
      <c r="R61" s="11" t="s">
        <v>166</v>
      </c>
      <c r="S61" s="11" t="s">
        <v>166</v>
      </c>
      <c r="T61" s="11" t="s">
        <v>166</v>
      </c>
      <c r="U61" s="11" t="s">
        <v>47</v>
      </c>
      <c r="V61" s="11" t="s">
        <v>167</v>
      </c>
      <c r="W61" s="11" t="s">
        <v>167</v>
      </c>
      <c r="X61" s="11" t="s">
        <v>167</v>
      </c>
      <c r="Y61" s="11" t="s">
        <v>167</v>
      </c>
      <c r="Z61" s="11" t="s">
        <v>47</v>
      </c>
      <c r="AA61" s="11" t="s">
        <v>167</v>
      </c>
      <c r="AB61" s="11" t="s">
        <v>167</v>
      </c>
      <c r="AC61" s="11" t="s">
        <v>47</v>
      </c>
      <c r="AD61" s="106"/>
      <c r="AE61" s="106"/>
      <c r="AG61" s="2">
        <f t="shared" si="42"/>
        <v>0</v>
      </c>
      <c r="AH61" s="2">
        <f t="shared" si="43"/>
        <v>0</v>
      </c>
      <c r="AI61" s="2">
        <f t="shared" si="44"/>
        <v>0</v>
      </c>
      <c r="AJ61" s="2">
        <f t="shared" si="45"/>
        <v>0</v>
      </c>
      <c r="AK61" s="2">
        <f t="shared" si="46"/>
        <v>0</v>
      </c>
      <c r="AL61" s="2">
        <f t="shared" si="47"/>
        <v>0</v>
      </c>
      <c r="AM61" s="2">
        <f t="shared" si="48"/>
        <v>0</v>
      </c>
      <c r="AN61" s="2">
        <f t="shared" si="49"/>
        <v>0</v>
      </c>
      <c r="AO61" s="2">
        <f t="shared" si="50"/>
        <v>0</v>
      </c>
      <c r="AP61" s="2">
        <f t="shared" si="51"/>
        <v>0</v>
      </c>
      <c r="AQ61" s="2">
        <f t="shared" si="52"/>
        <v>0</v>
      </c>
      <c r="AR61" s="2">
        <f t="shared" si="53"/>
        <v>0</v>
      </c>
      <c r="AS61" s="2">
        <f t="shared" si="54"/>
        <v>0</v>
      </c>
      <c r="AT61" s="2">
        <f t="shared" si="13"/>
        <v>0</v>
      </c>
      <c r="AU61" s="2">
        <f t="shared" si="14"/>
        <v>0</v>
      </c>
      <c r="AW61" s="2">
        <f t="shared" si="15"/>
        <v>0</v>
      </c>
      <c r="AX61" s="2">
        <f t="shared" si="16"/>
        <v>0</v>
      </c>
      <c r="AY61" s="2">
        <f t="shared" si="17"/>
        <v>0</v>
      </c>
      <c r="AZ61" s="2">
        <f t="shared" si="18"/>
        <v>0</v>
      </c>
      <c r="BA61" s="2">
        <f t="shared" si="19"/>
        <v>0</v>
      </c>
      <c r="BB61" s="2">
        <f t="shared" si="20"/>
        <v>0</v>
      </c>
      <c r="BC61" s="2">
        <f t="shared" si="21"/>
        <v>0</v>
      </c>
      <c r="BD61" s="2">
        <f t="shared" si="22"/>
        <v>0</v>
      </c>
      <c r="BE61" s="2">
        <f t="shared" si="23"/>
        <v>0</v>
      </c>
      <c r="BF61" s="2">
        <f t="shared" si="24"/>
        <v>0</v>
      </c>
      <c r="BG61" s="2">
        <f t="shared" si="25"/>
        <v>0</v>
      </c>
      <c r="BH61" s="2">
        <f t="shared" si="26"/>
        <v>0</v>
      </c>
      <c r="BI61" s="2">
        <f t="shared" si="27"/>
        <v>0</v>
      </c>
      <c r="BJ61" s="2">
        <f t="shared" si="8"/>
        <v>0</v>
      </c>
      <c r="BK61" s="2">
        <f t="shared" si="9"/>
        <v>0</v>
      </c>
    </row>
    <row r="62" spans="1:63" ht="15" thickTop="1" thickBot="1" x14ac:dyDescent="0.2">
      <c r="A62" s="8" t="s">
        <v>34</v>
      </c>
      <c r="B62" s="91" t="s">
        <v>189</v>
      </c>
      <c r="D62" s="4" t="s">
        <v>48</v>
      </c>
      <c r="E62" s="98" t="s">
        <v>226</v>
      </c>
      <c r="F62" s="100"/>
      <c r="G62" s="101"/>
      <c r="H62" s="101"/>
      <c r="I62" s="101"/>
      <c r="J62" s="101"/>
      <c r="K62" s="101"/>
      <c r="L62" s="101"/>
      <c r="M62" s="5">
        <f t="shared" si="10"/>
        <v>0</v>
      </c>
      <c r="N62" s="104">
        <f t="shared" si="11"/>
        <v>0</v>
      </c>
      <c r="O62" s="11" t="s">
        <v>167</v>
      </c>
      <c r="P62" s="11" t="s">
        <v>47</v>
      </c>
      <c r="Q62" s="11" t="s">
        <v>166</v>
      </c>
      <c r="R62" s="11" t="s">
        <v>166</v>
      </c>
      <c r="S62" s="11" t="s">
        <v>166</v>
      </c>
      <c r="T62" s="11" t="s">
        <v>166</v>
      </c>
      <c r="U62" s="11" t="s">
        <v>47</v>
      </c>
      <c r="V62" s="11" t="s">
        <v>167</v>
      </c>
      <c r="W62" s="11" t="s">
        <v>167</v>
      </c>
      <c r="X62" s="11" t="s">
        <v>167</v>
      </c>
      <c r="Y62" s="11" t="s">
        <v>167</v>
      </c>
      <c r="Z62" s="11" t="s">
        <v>47</v>
      </c>
      <c r="AA62" s="11" t="s">
        <v>167</v>
      </c>
      <c r="AB62" s="11" t="s">
        <v>167</v>
      </c>
      <c r="AC62" s="11" t="s">
        <v>47</v>
      </c>
      <c r="AD62" s="106"/>
      <c r="AE62" s="106"/>
      <c r="AG62" s="2">
        <f t="shared" si="42"/>
        <v>0</v>
      </c>
      <c r="AH62" s="2">
        <f t="shared" si="43"/>
        <v>0</v>
      </c>
      <c r="AI62" s="2">
        <f t="shared" si="44"/>
        <v>0</v>
      </c>
      <c r="AJ62" s="2">
        <f t="shared" si="45"/>
        <v>0</v>
      </c>
      <c r="AK62" s="2">
        <f t="shared" si="46"/>
        <v>0</v>
      </c>
      <c r="AL62" s="2">
        <f t="shared" si="47"/>
        <v>0</v>
      </c>
      <c r="AM62" s="2">
        <f t="shared" si="48"/>
        <v>0</v>
      </c>
      <c r="AN62" s="2">
        <f t="shared" si="49"/>
        <v>0</v>
      </c>
      <c r="AO62" s="2">
        <f t="shared" si="50"/>
        <v>0</v>
      </c>
      <c r="AP62" s="2">
        <f t="shared" si="51"/>
        <v>0</v>
      </c>
      <c r="AQ62" s="2">
        <f t="shared" si="52"/>
        <v>0</v>
      </c>
      <c r="AR62" s="2">
        <f t="shared" si="53"/>
        <v>0</v>
      </c>
      <c r="AS62" s="2">
        <f t="shared" si="54"/>
        <v>0</v>
      </c>
      <c r="AT62" s="2">
        <f t="shared" si="13"/>
        <v>0</v>
      </c>
      <c r="AU62" s="2">
        <f t="shared" si="14"/>
        <v>0</v>
      </c>
      <c r="AW62" s="2">
        <f t="shared" si="15"/>
        <v>0</v>
      </c>
      <c r="AX62" s="2">
        <f t="shared" si="16"/>
        <v>0</v>
      </c>
      <c r="AY62" s="2">
        <f t="shared" si="17"/>
        <v>0</v>
      </c>
      <c r="AZ62" s="2">
        <f t="shared" si="18"/>
        <v>0</v>
      </c>
      <c r="BA62" s="2">
        <f t="shared" si="19"/>
        <v>0</v>
      </c>
      <c r="BB62" s="2">
        <f t="shared" si="20"/>
        <v>0</v>
      </c>
      <c r="BC62" s="2">
        <f t="shared" si="21"/>
        <v>0</v>
      </c>
      <c r="BD62" s="2">
        <f t="shared" si="22"/>
        <v>0</v>
      </c>
      <c r="BE62" s="2">
        <f t="shared" si="23"/>
        <v>0</v>
      </c>
      <c r="BF62" s="2">
        <f t="shared" si="24"/>
        <v>0</v>
      </c>
      <c r="BG62" s="2">
        <f t="shared" si="25"/>
        <v>0</v>
      </c>
      <c r="BH62" s="2">
        <f t="shared" si="26"/>
        <v>0</v>
      </c>
      <c r="BI62" s="2">
        <f t="shared" si="27"/>
        <v>0</v>
      </c>
      <c r="BJ62" s="2">
        <f t="shared" si="8"/>
        <v>0</v>
      </c>
      <c r="BK62" s="2">
        <f t="shared" si="9"/>
        <v>0</v>
      </c>
    </row>
    <row r="63" spans="1:63" ht="15" thickTop="1" thickBot="1" x14ac:dyDescent="0.2">
      <c r="A63" s="8" t="s">
        <v>35</v>
      </c>
      <c r="B63" s="91" t="s">
        <v>189</v>
      </c>
      <c r="D63" s="4" t="s">
        <v>48</v>
      </c>
      <c r="E63" s="98" t="s">
        <v>226</v>
      </c>
      <c r="F63" s="100"/>
      <c r="G63" s="101"/>
      <c r="H63" s="101"/>
      <c r="I63" s="101"/>
      <c r="J63" s="101"/>
      <c r="K63" s="101"/>
      <c r="L63" s="101"/>
      <c r="M63" s="5">
        <f t="shared" si="10"/>
        <v>0</v>
      </c>
      <c r="N63" s="104">
        <f t="shared" si="11"/>
        <v>0</v>
      </c>
      <c r="O63" s="11" t="s">
        <v>167</v>
      </c>
      <c r="P63" s="11"/>
      <c r="Q63" s="11" t="s">
        <v>166</v>
      </c>
      <c r="R63" s="11" t="s">
        <v>166</v>
      </c>
      <c r="S63" s="11" t="s">
        <v>166</v>
      </c>
      <c r="T63" s="11" t="s">
        <v>166</v>
      </c>
      <c r="U63" s="11" t="s">
        <v>167</v>
      </c>
      <c r="V63" s="11" t="s">
        <v>167</v>
      </c>
      <c r="W63" s="11" t="s">
        <v>167</v>
      </c>
      <c r="X63" s="11" t="s">
        <v>167</v>
      </c>
      <c r="Y63" s="11" t="s">
        <v>167</v>
      </c>
      <c r="Z63" s="11" t="s">
        <v>47</v>
      </c>
      <c r="AA63" s="11" t="s">
        <v>167</v>
      </c>
      <c r="AB63" s="11" t="s">
        <v>167</v>
      </c>
      <c r="AC63" s="11" t="s">
        <v>47</v>
      </c>
      <c r="AD63" s="106"/>
      <c r="AE63" s="106"/>
      <c r="AG63" s="2">
        <f t="shared" si="42"/>
        <v>0</v>
      </c>
      <c r="AH63" s="2">
        <f t="shared" si="43"/>
        <v>0</v>
      </c>
      <c r="AI63" s="2">
        <f t="shared" si="44"/>
        <v>0</v>
      </c>
      <c r="AJ63" s="2">
        <f t="shared" si="45"/>
        <v>0</v>
      </c>
      <c r="AK63" s="2">
        <f t="shared" si="46"/>
        <v>0</v>
      </c>
      <c r="AL63" s="2">
        <f t="shared" si="47"/>
        <v>0</v>
      </c>
      <c r="AM63" s="2">
        <f t="shared" si="48"/>
        <v>0</v>
      </c>
      <c r="AN63" s="2">
        <f t="shared" si="49"/>
        <v>0</v>
      </c>
      <c r="AO63" s="2">
        <f t="shared" si="50"/>
        <v>0</v>
      </c>
      <c r="AP63" s="2">
        <f t="shared" si="51"/>
        <v>0</v>
      </c>
      <c r="AQ63" s="2">
        <f t="shared" si="52"/>
        <v>0</v>
      </c>
      <c r="AR63" s="2">
        <f t="shared" si="53"/>
        <v>0</v>
      </c>
      <c r="AS63" s="2">
        <f t="shared" si="54"/>
        <v>0</v>
      </c>
      <c r="AT63" s="2">
        <f t="shared" si="13"/>
        <v>0</v>
      </c>
      <c r="AU63" s="2">
        <f t="shared" si="14"/>
        <v>0</v>
      </c>
      <c r="AW63" s="2">
        <f t="shared" si="15"/>
        <v>0</v>
      </c>
      <c r="AX63" s="2">
        <f t="shared" si="16"/>
        <v>0</v>
      </c>
      <c r="AY63" s="2">
        <f t="shared" si="17"/>
        <v>0</v>
      </c>
      <c r="AZ63" s="2">
        <f t="shared" si="18"/>
        <v>0</v>
      </c>
      <c r="BA63" s="2">
        <f t="shared" si="19"/>
        <v>0</v>
      </c>
      <c r="BB63" s="2">
        <f t="shared" si="20"/>
        <v>0</v>
      </c>
      <c r="BC63" s="2">
        <f t="shared" si="21"/>
        <v>0</v>
      </c>
      <c r="BD63" s="2">
        <f t="shared" si="22"/>
        <v>0</v>
      </c>
      <c r="BE63" s="2">
        <f t="shared" si="23"/>
        <v>0</v>
      </c>
      <c r="BF63" s="2">
        <f t="shared" si="24"/>
        <v>0</v>
      </c>
      <c r="BG63" s="2">
        <f t="shared" si="25"/>
        <v>0</v>
      </c>
      <c r="BH63" s="2">
        <f t="shared" si="26"/>
        <v>0</v>
      </c>
      <c r="BI63" s="2">
        <f t="shared" si="27"/>
        <v>0</v>
      </c>
      <c r="BJ63" s="2">
        <f t="shared" si="8"/>
        <v>0</v>
      </c>
      <c r="BK63" s="2">
        <f t="shared" si="9"/>
        <v>0</v>
      </c>
    </row>
    <row r="64" spans="1:63" ht="15" thickTop="1" thickBot="1" x14ac:dyDescent="0.2">
      <c r="A64" s="8" t="s">
        <v>36</v>
      </c>
      <c r="B64" s="91" t="s">
        <v>189</v>
      </c>
      <c r="D64" s="4" t="s">
        <v>48</v>
      </c>
      <c r="E64" s="98" t="s">
        <v>226</v>
      </c>
      <c r="F64" s="100"/>
      <c r="G64" s="101"/>
      <c r="H64" s="101"/>
      <c r="I64" s="101"/>
      <c r="J64" s="101"/>
      <c r="K64" s="101"/>
      <c r="L64" s="101"/>
      <c r="M64" s="5">
        <f t="shared" si="10"/>
        <v>0</v>
      </c>
      <c r="N64" s="104">
        <f t="shared" si="11"/>
        <v>0</v>
      </c>
      <c r="O64" s="11" t="s">
        <v>167</v>
      </c>
      <c r="P64" s="11" t="s">
        <v>48</v>
      </c>
      <c r="Q64" s="11" t="s">
        <v>166</v>
      </c>
      <c r="R64" s="11" t="s">
        <v>166</v>
      </c>
      <c r="S64" s="11" t="s">
        <v>166</v>
      </c>
      <c r="T64" s="11" t="s">
        <v>166</v>
      </c>
      <c r="U64" s="11" t="s">
        <v>167</v>
      </c>
      <c r="V64" s="11" t="s">
        <v>167</v>
      </c>
      <c r="W64" s="11" t="s">
        <v>167</v>
      </c>
      <c r="X64" s="11" t="s">
        <v>167</v>
      </c>
      <c r="Y64" s="11" t="s">
        <v>167</v>
      </c>
      <c r="Z64" s="11" t="s">
        <v>166</v>
      </c>
      <c r="AA64" s="11" t="s">
        <v>167</v>
      </c>
      <c r="AB64" s="11" t="s">
        <v>167</v>
      </c>
      <c r="AC64" s="11" t="s">
        <v>47</v>
      </c>
      <c r="AD64" s="106"/>
      <c r="AE64" s="106"/>
      <c r="AG64" s="2">
        <f t="shared" si="42"/>
        <v>0</v>
      </c>
      <c r="AH64" s="2">
        <f t="shared" si="43"/>
        <v>0</v>
      </c>
      <c r="AI64" s="2">
        <f t="shared" si="44"/>
        <v>0</v>
      </c>
      <c r="AJ64" s="2">
        <f t="shared" si="45"/>
        <v>0</v>
      </c>
      <c r="AK64" s="2">
        <f t="shared" si="46"/>
        <v>0</v>
      </c>
      <c r="AL64" s="2">
        <f t="shared" si="47"/>
        <v>0</v>
      </c>
      <c r="AM64" s="2">
        <f t="shared" si="48"/>
        <v>0</v>
      </c>
      <c r="AN64" s="2">
        <f t="shared" si="49"/>
        <v>0</v>
      </c>
      <c r="AO64" s="2">
        <f t="shared" si="50"/>
        <v>0</v>
      </c>
      <c r="AP64" s="2">
        <f t="shared" si="51"/>
        <v>0</v>
      </c>
      <c r="AQ64" s="2">
        <f t="shared" si="52"/>
        <v>0</v>
      </c>
      <c r="AR64" s="2">
        <f t="shared" si="53"/>
        <v>0</v>
      </c>
      <c r="AS64" s="2">
        <f t="shared" si="54"/>
        <v>0</v>
      </c>
      <c r="AT64" s="2">
        <f t="shared" si="13"/>
        <v>0</v>
      </c>
      <c r="AU64" s="2">
        <f t="shared" si="14"/>
        <v>0</v>
      </c>
      <c r="AW64" s="2">
        <f t="shared" si="15"/>
        <v>0</v>
      </c>
      <c r="AX64" s="2">
        <f t="shared" si="16"/>
        <v>0</v>
      </c>
      <c r="AY64" s="2">
        <f t="shared" si="17"/>
        <v>0</v>
      </c>
      <c r="AZ64" s="2">
        <f t="shared" si="18"/>
        <v>0</v>
      </c>
      <c r="BA64" s="2">
        <f t="shared" si="19"/>
        <v>0</v>
      </c>
      <c r="BB64" s="2">
        <f t="shared" si="20"/>
        <v>0</v>
      </c>
      <c r="BC64" s="2">
        <f t="shared" si="21"/>
        <v>0</v>
      </c>
      <c r="BD64" s="2">
        <f t="shared" si="22"/>
        <v>0</v>
      </c>
      <c r="BE64" s="2">
        <f t="shared" si="23"/>
        <v>0</v>
      </c>
      <c r="BF64" s="2">
        <f t="shared" si="24"/>
        <v>0</v>
      </c>
      <c r="BG64" s="2">
        <f t="shared" si="25"/>
        <v>0</v>
      </c>
      <c r="BH64" s="2">
        <f t="shared" si="26"/>
        <v>0</v>
      </c>
      <c r="BI64" s="2">
        <f t="shared" si="27"/>
        <v>0</v>
      </c>
      <c r="BJ64" s="2">
        <f t="shared" si="8"/>
        <v>0</v>
      </c>
      <c r="BK64" s="2">
        <f t="shared" si="9"/>
        <v>0</v>
      </c>
    </row>
    <row r="65" spans="1:64" ht="15" thickTop="1" thickBot="1" x14ac:dyDescent="0.2">
      <c r="A65" s="8" t="s">
        <v>121</v>
      </c>
      <c r="B65" s="91" t="s">
        <v>189</v>
      </c>
      <c r="D65" s="4" t="s">
        <v>48</v>
      </c>
      <c r="E65" s="98" t="s">
        <v>226</v>
      </c>
      <c r="F65" s="100"/>
      <c r="G65" s="101"/>
      <c r="H65" s="101"/>
      <c r="I65" s="101"/>
      <c r="J65" s="101"/>
      <c r="K65" s="101"/>
      <c r="L65" s="101"/>
      <c r="M65" s="5">
        <f t="shared" si="10"/>
        <v>0</v>
      </c>
      <c r="N65" s="104">
        <f t="shared" si="11"/>
        <v>0</v>
      </c>
      <c r="O65" s="11" t="s">
        <v>167</v>
      </c>
      <c r="P65" s="11" t="s">
        <v>48</v>
      </c>
      <c r="Q65" s="11" t="s">
        <v>166</v>
      </c>
      <c r="R65" s="11" t="s">
        <v>166</v>
      </c>
      <c r="S65" s="11" t="s">
        <v>166</v>
      </c>
      <c r="T65" s="11" t="s">
        <v>166</v>
      </c>
      <c r="U65" s="11" t="s">
        <v>167</v>
      </c>
      <c r="V65" s="11" t="s">
        <v>167</v>
      </c>
      <c r="W65" s="11" t="s">
        <v>167</v>
      </c>
      <c r="X65" s="11" t="s">
        <v>167</v>
      </c>
      <c r="Y65" s="11" t="s">
        <v>167</v>
      </c>
      <c r="Z65" s="11" t="s">
        <v>47</v>
      </c>
      <c r="AA65" s="11" t="s">
        <v>167</v>
      </c>
      <c r="AB65" s="11" t="s">
        <v>167</v>
      </c>
      <c r="AC65" s="11" t="s">
        <v>47</v>
      </c>
      <c r="AD65" s="106"/>
      <c r="AE65" s="106"/>
      <c r="AG65" s="2">
        <f t="shared" si="42"/>
        <v>0</v>
      </c>
      <c r="AH65" s="2">
        <f t="shared" si="43"/>
        <v>0</v>
      </c>
      <c r="AI65" s="2">
        <f t="shared" si="44"/>
        <v>0</v>
      </c>
      <c r="AJ65" s="2">
        <f t="shared" si="45"/>
        <v>0</v>
      </c>
      <c r="AK65" s="2">
        <f t="shared" si="46"/>
        <v>0</v>
      </c>
      <c r="AL65" s="2">
        <f t="shared" si="47"/>
        <v>0</v>
      </c>
      <c r="AM65" s="2">
        <f t="shared" si="48"/>
        <v>0</v>
      </c>
      <c r="AN65" s="2">
        <f t="shared" si="49"/>
        <v>0</v>
      </c>
      <c r="AO65" s="2">
        <f t="shared" si="50"/>
        <v>0</v>
      </c>
      <c r="AP65" s="2">
        <f t="shared" si="51"/>
        <v>0</v>
      </c>
      <c r="AQ65" s="2">
        <f t="shared" si="52"/>
        <v>0</v>
      </c>
      <c r="AR65" s="2">
        <f t="shared" si="53"/>
        <v>0</v>
      </c>
      <c r="AS65" s="2">
        <f t="shared" si="54"/>
        <v>0</v>
      </c>
      <c r="AT65" s="2">
        <f t="shared" si="13"/>
        <v>0</v>
      </c>
      <c r="AU65" s="2">
        <f t="shared" si="14"/>
        <v>0</v>
      </c>
      <c r="AW65" s="2">
        <f t="shared" si="15"/>
        <v>0</v>
      </c>
      <c r="AX65" s="2">
        <f t="shared" si="16"/>
        <v>0</v>
      </c>
      <c r="AY65" s="2">
        <f t="shared" si="17"/>
        <v>0</v>
      </c>
      <c r="AZ65" s="2">
        <f t="shared" si="18"/>
        <v>0</v>
      </c>
      <c r="BA65" s="2">
        <f t="shared" si="19"/>
        <v>0</v>
      </c>
      <c r="BB65" s="2">
        <f t="shared" si="20"/>
        <v>0</v>
      </c>
      <c r="BC65" s="2">
        <f t="shared" si="21"/>
        <v>0</v>
      </c>
      <c r="BD65" s="2">
        <f t="shared" si="22"/>
        <v>0</v>
      </c>
      <c r="BE65" s="2">
        <f t="shared" si="23"/>
        <v>0</v>
      </c>
      <c r="BF65" s="2">
        <f t="shared" si="24"/>
        <v>0</v>
      </c>
      <c r="BG65" s="2">
        <f t="shared" si="25"/>
        <v>0</v>
      </c>
      <c r="BH65" s="2">
        <f t="shared" si="26"/>
        <v>0</v>
      </c>
      <c r="BI65" s="2">
        <f t="shared" si="27"/>
        <v>0</v>
      </c>
      <c r="BJ65" s="2">
        <f t="shared" si="8"/>
        <v>0</v>
      </c>
      <c r="BK65" s="2">
        <f t="shared" si="9"/>
        <v>0</v>
      </c>
    </row>
    <row r="66" spans="1:64" ht="15" thickTop="1" thickBot="1" x14ac:dyDescent="0.2">
      <c r="A66" s="8" t="s">
        <v>37</v>
      </c>
      <c r="B66" s="91" t="s">
        <v>189</v>
      </c>
      <c r="D66" s="4" t="s">
        <v>48</v>
      </c>
      <c r="E66" s="98" t="s">
        <v>226</v>
      </c>
      <c r="F66" s="100"/>
      <c r="G66" s="101"/>
      <c r="H66" s="101"/>
      <c r="I66" s="101"/>
      <c r="J66" s="101"/>
      <c r="K66" s="101"/>
      <c r="L66" s="101"/>
      <c r="M66" s="5">
        <f t="shared" si="10"/>
        <v>0</v>
      </c>
      <c r="N66" s="104">
        <f t="shared" si="11"/>
        <v>0</v>
      </c>
      <c r="O66" s="11" t="s">
        <v>167</v>
      </c>
      <c r="P66" s="11" t="s">
        <v>47</v>
      </c>
      <c r="Q66" s="11" t="s">
        <v>166</v>
      </c>
      <c r="R66" s="11" t="s">
        <v>166</v>
      </c>
      <c r="S66" s="11" t="s">
        <v>166</v>
      </c>
      <c r="T66" s="11" t="s">
        <v>166</v>
      </c>
      <c r="U66" s="11" t="s">
        <v>167</v>
      </c>
      <c r="V66" s="11" t="s">
        <v>167</v>
      </c>
      <c r="W66" s="11" t="s">
        <v>167</v>
      </c>
      <c r="X66" s="11" t="s">
        <v>167</v>
      </c>
      <c r="Y66" s="11" t="s">
        <v>167</v>
      </c>
      <c r="Z66" s="11" t="s">
        <v>47</v>
      </c>
      <c r="AA66" s="11" t="s">
        <v>167</v>
      </c>
      <c r="AB66" s="11" t="s">
        <v>167</v>
      </c>
      <c r="AC66" s="11" t="s">
        <v>47</v>
      </c>
      <c r="AD66" s="106"/>
      <c r="AE66" s="106"/>
      <c r="AG66" s="2">
        <f t="shared" si="42"/>
        <v>0</v>
      </c>
      <c r="AH66" s="2">
        <f t="shared" si="43"/>
        <v>0</v>
      </c>
      <c r="AI66" s="2">
        <f t="shared" si="44"/>
        <v>0</v>
      </c>
      <c r="AJ66" s="2">
        <f t="shared" si="45"/>
        <v>0</v>
      </c>
      <c r="AK66" s="2">
        <f t="shared" si="46"/>
        <v>0</v>
      </c>
      <c r="AL66" s="2">
        <f t="shared" si="47"/>
        <v>0</v>
      </c>
      <c r="AM66" s="2">
        <f t="shared" si="48"/>
        <v>0</v>
      </c>
      <c r="AN66" s="2">
        <f t="shared" si="49"/>
        <v>0</v>
      </c>
      <c r="AO66" s="2">
        <f t="shared" si="50"/>
        <v>0</v>
      </c>
      <c r="AP66" s="2">
        <f t="shared" si="51"/>
        <v>0</v>
      </c>
      <c r="AQ66" s="2">
        <f t="shared" si="52"/>
        <v>0</v>
      </c>
      <c r="AR66" s="2">
        <f t="shared" si="53"/>
        <v>0</v>
      </c>
      <c r="AS66" s="2">
        <f t="shared" si="54"/>
        <v>0</v>
      </c>
      <c r="AT66" s="2">
        <f t="shared" si="13"/>
        <v>0</v>
      </c>
      <c r="AU66" s="2">
        <f t="shared" si="14"/>
        <v>0</v>
      </c>
      <c r="AW66" s="2">
        <f t="shared" si="15"/>
        <v>0</v>
      </c>
      <c r="AX66" s="2">
        <f t="shared" si="16"/>
        <v>0</v>
      </c>
      <c r="AY66" s="2">
        <f t="shared" si="17"/>
        <v>0</v>
      </c>
      <c r="AZ66" s="2">
        <f t="shared" si="18"/>
        <v>0</v>
      </c>
      <c r="BA66" s="2">
        <f t="shared" si="19"/>
        <v>0</v>
      </c>
      <c r="BB66" s="2">
        <f t="shared" si="20"/>
        <v>0</v>
      </c>
      <c r="BC66" s="2">
        <f t="shared" si="21"/>
        <v>0</v>
      </c>
      <c r="BD66" s="2">
        <f t="shared" si="22"/>
        <v>0</v>
      </c>
      <c r="BE66" s="2">
        <f t="shared" si="23"/>
        <v>0</v>
      </c>
      <c r="BF66" s="2">
        <f t="shared" si="24"/>
        <v>0</v>
      </c>
      <c r="BG66" s="2">
        <f t="shared" si="25"/>
        <v>0</v>
      </c>
      <c r="BH66" s="2">
        <f t="shared" si="26"/>
        <v>0</v>
      </c>
      <c r="BI66" s="2">
        <f t="shared" si="27"/>
        <v>0</v>
      </c>
      <c r="BJ66" s="2">
        <f t="shared" si="8"/>
        <v>0</v>
      </c>
      <c r="BK66" s="2">
        <f t="shared" si="9"/>
        <v>0</v>
      </c>
    </row>
    <row r="67" spans="1:64" ht="15" thickTop="1" thickBot="1" x14ac:dyDescent="0.2">
      <c r="A67" s="8" t="s">
        <v>38</v>
      </c>
      <c r="B67" s="91" t="s">
        <v>189</v>
      </c>
      <c r="D67" s="4" t="s">
        <v>48</v>
      </c>
      <c r="E67" s="98" t="s">
        <v>226</v>
      </c>
      <c r="F67" s="100"/>
      <c r="G67" s="101"/>
      <c r="H67" s="101"/>
      <c r="I67" s="101"/>
      <c r="J67" s="101"/>
      <c r="K67" s="101"/>
      <c r="L67" s="101"/>
      <c r="M67" s="5">
        <f t="shared" si="10"/>
        <v>0</v>
      </c>
      <c r="N67" s="104">
        <f t="shared" si="11"/>
        <v>0</v>
      </c>
      <c r="O67" s="11" t="s">
        <v>167</v>
      </c>
      <c r="P67" s="11" t="s">
        <v>47</v>
      </c>
      <c r="Q67" s="11" t="s">
        <v>166</v>
      </c>
      <c r="R67" s="11" t="s">
        <v>166</v>
      </c>
      <c r="S67" s="11" t="s">
        <v>166</v>
      </c>
      <c r="T67" s="11" t="s">
        <v>166</v>
      </c>
      <c r="U67" s="11" t="s">
        <v>47</v>
      </c>
      <c r="V67" s="11" t="s">
        <v>167</v>
      </c>
      <c r="W67" s="11" t="s">
        <v>167</v>
      </c>
      <c r="X67" s="11" t="s">
        <v>167</v>
      </c>
      <c r="Y67" s="11" t="s">
        <v>167</v>
      </c>
      <c r="Z67" s="11" t="s">
        <v>47</v>
      </c>
      <c r="AA67" s="11" t="s">
        <v>167</v>
      </c>
      <c r="AB67" s="11" t="s">
        <v>167</v>
      </c>
      <c r="AC67" s="11" t="s">
        <v>47</v>
      </c>
      <c r="AD67" s="106"/>
      <c r="AE67" s="106"/>
      <c r="AG67" s="2">
        <f t="shared" si="42"/>
        <v>0</v>
      </c>
      <c r="AH67" s="2">
        <f t="shared" si="43"/>
        <v>0</v>
      </c>
      <c r="AI67" s="2">
        <f t="shared" si="44"/>
        <v>0</v>
      </c>
      <c r="AJ67" s="2">
        <f t="shared" si="45"/>
        <v>0</v>
      </c>
      <c r="AK67" s="2">
        <f t="shared" si="46"/>
        <v>0</v>
      </c>
      <c r="AL67" s="2">
        <f t="shared" si="47"/>
        <v>0</v>
      </c>
      <c r="AM67" s="2">
        <f t="shared" si="48"/>
        <v>0</v>
      </c>
      <c r="AN67" s="2">
        <f t="shared" si="49"/>
        <v>0</v>
      </c>
      <c r="AO67" s="2">
        <f t="shared" si="50"/>
        <v>0</v>
      </c>
      <c r="AP67" s="2">
        <f t="shared" si="51"/>
        <v>0</v>
      </c>
      <c r="AQ67" s="2">
        <f t="shared" si="52"/>
        <v>0</v>
      </c>
      <c r="AR67" s="2">
        <f t="shared" si="53"/>
        <v>0</v>
      </c>
      <c r="AS67" s="2">
        <f t="shared" si="54"/>
        <v>0</v>
      </c>
      <c r="AT67" s="2">
        <f t="shared" si="13"/>
        <v>0</v>
      </c>
      <c r="AU67" s="2">
        <f t="shared" si="14"/>
        <v>0</v>
      </c>
      <c r="AW67" s="2">
        <f t="shared" si="15"/>
        <v>0</v>
      </c>
      <c r="AX67" s="2">
        <f t="shared" si="16"/>
        <v>0</v>
      </c>
      <c r="AY67" s="2">
        <f t="shared" si="17"/>
        <v>0</v>
      </c>
      <c r="AZ67" s="2">
        <f t="shared" si="18"/>
        <v>0</v>
      </c>
      <c r="BA67" s="2">
        <f t="shared" si="19"/>
        <v>0</v>
      </c>
      <c r="BB67" s="2">
        <f t="shared" si="20"/>
        <v>0</v>
      </c>
      <c r="BC67" s="2">
        <f t="shared" si="21"/>
        <v>0</v>
      </c>
      <c r="BD67" s="2">
        <f t="shared" si="22"/>
        <v>0</v>
      </c>
      <c r="BE67" s="2">
        <f t="shared" si="23"/>
        <v>0</v>
      </c>
      <c r="BF67" s="2">
        <f t="shared" si="24"/>
        <v>0</v>
      </c>
      <c r="BG67" s="2">
        <f t="shared" si="25"/>
        <v>0</v>
      </c>
      <c r="BH67" s="2">
        <f t="shared" si="26"/>
        <v>0</v>
      </c>
      <c r="BI67" s="2">
        <f t="shared" si="27"/>
        <v>0</v>
      </c>
      <c r="BJ67" s="2">
        <f t="shared" si="8"/>
        <v>0</v>
      </c>
      <c r="BK67" s="2">
        <f t="shared" si="9"/>
        <v>0</v>
      </c>
    </row>
    <row r="68" spans="1:64" ht="15" thickTop="1" thickBot="1" x14ac:dyDescent="0.2">
      <c r="A68" s="8" t="s">
        <v>49</v>
      </c>
      <c r="B68" s="91" t="s">
        <v>189</v>
      </c>
      <c r="D68" s="4" t="s">
        <v>48</v>
      </c>
      <c r="E68" s="98" t="s">
        <v>226</v>
      </c>
      <c r="F68" s="100"/>
      <c r="G68" s="101"/>
      <c r="H68" s="101"/>
      <c r="I68" s="101"/>
      <c r="J68" s="101"/>
      <c r="K68" s="101"/>
      <c r="L68" s="101"/>
      <c r="M68" s="5">
        <f t="shared" si="10"/>
        <v>0</v>
      </c>
      <c r="N68" s="104">
        <f t="shared" si="11"/>
        <v>0</v>
      </c>
      <c r="O68" s="11" t="s">
        <v>167</v>
      </c>
      <c r="P68" s="11" t="s">
        <v>47</v>
      </c>
      <c r="Q68" s="11" t="s">
        <v>166</v>
      </c>
      <c r="R68" s="11" t="s">
        <v>166</v>
      </c>
      <c r="S68" s="11" t="s">
        <v>166</v>
      </c>
      <c r="T68" s="11" t="s">
        <v>166</v>
      </c>
      <c r="U68" s="11"/>
      <c r="V68" s="11" t="s">
        <v>167</v>
      </c>
      <c r="W68" s="11" t="s">
        <v>167</v>
      </c>
      <c r="X68" s="11" t="s">
        <v>167</v>
      </c>
      <c r="Y68" s="11" t="s">
        <v>167</v>
      </c>
      <c r="Z68" s="11" t="s">
        <v>47</v>
      </c>
      <c r="AA68" s="11" t="s">
        <v>167</v>
      </c>
      <c r="AB68" s="11" t="s">
        <v>167</v>
      </c>
      <c r="AC68" s="11" t="s">
        <v>47</v>
      </c>
      <c r="AD68" s="106"/>
      <c r="AE68" s="106"/>
      <c r="AG68" s="2">
        <f t="shared" si="42"/>
        <v>0</v>
      </c>
      <c r="AH68" s="2">
        <f t="shared" si="43"/>
        <v>0</v>
      </c>
      <c r="AI68" s="2">
        <f t="shared" si="44"/>
        <v>0</v>
      </c>
      <c r="AJ68" s="2">
        <f t="shared" si="45"/>
        <v>0</v>
      </c>
      <c r="AK68" s="2">
        <f t="shared" si="46"/>
        <v>0</v>
      </c>
      <c r="AL68" s="2">
        <f t="shared" si="47"/>
        <v>0</v>
      </c>
      <c r="AM68" s="2">
        <f t="shared" si="48"/>
        <v>0</v>
      </c>
      <c r="AN68" s="2">
        <f t="shared" si="49"/>
        <v>0</v>
      </c>
      <c r="AO68" s="2">
        <f t="shared" si="50"/>
        <v>0</v>
      </c>
      <c r="AP68" s="2">
        <f t="shared" si="51"/>
        <v>0</v>
      </c>
      <c r="AQ68" s="2">
        <f t="shared" si="52"/>
        <v>0</v>
      </c>
      <c r="AR68" s="2">
        <f t="shared" si="53"/>
        <v>0</v>
      </c>
      <c r="AS68" s="2">
        <f t="shared" si="54"/>
        <v>0</v>
      </c>
      <c r="AT68" s="2">
        <f t="shared" si="13"/>
        <v>0</v>
      </c>
      <c r="AU68" s="2">
        <f t="shared" si="14"/>
        <v>0</v>
      </c>
      <c r="AW68" s="2">
        <f t="shared" si="15"/>
        <v>0</v>
      </c>
      <c r="AX68" s="2">
        <f t="shared" si="16"/>
        <v>0</v>
      </c>
      <c r="AY68" s="2">
        <f t="shared" si="17"/>
        <v>0</v>
      </c>
      <c r="AZ68" s="2">
        <f t="shared" si="18"/>
        <v>0</v>
      </c>
      <c r="BA68" s="2">
        <f t="shared" si="19"/>
        <v>0</v>
      </c>
      <c r="BB68" s="2">
        <f t="shared" si="20"/>
        <v>0</v>
      </c>
      <c r="BC68" s="2">
        <f t="shared" si="21"/>
        <v>0</v>
      </c>
      <c r="BD68" s="2">
        <f t="shared" si="22"/>
        <v>0</v>
      </c>
      <c r="BE68" s="2">
        <f t="shared" si="23"/>
        <v>0</v>
      </c>
      <c r="BF68" s="2">
        <f t="shared" si="24"/>
        <v>0</v>
      </c>
      <c r="BG68" s="2">
        <f t="shared" si="25"/>
        <v>0</v>
      </c>
      <c r="BH68" s="2">
        <f t="shared" si="26"/>
        <v>0</v>
      </c>
      <c r="BI68" s="2">
        <f t="shared" si="27"/>
        <v>0</v>
      </c>
      <c r="BJ68" s="2">
        <f t="shared" si="8"/>
        <v>0</v>
      </c>
      <c r="BK68" s="2">
        <f t="shared" si="9"/>
        <v>0</v>
      </c>
    </row>
    <row r="69" spans="1:64" ht="15" thickTop="1" thickBot="1" x14ac:dyDescent="0.2">
      <c r="A69" s="8" t="s">
        <v>56</v>
      </c>
      <c r="B69" s="91" t="s">
        <v>189</v>
      </c>
      <c r="D69" s="4" t="s">
        <v>48</v>
      </c>
      <c r="E69" s="98" t="s">
        <v>226</v>
      </c>
      <c r="F69" s="100"/>
      <c r="G69" s="101"/>
      <c r="H69" s="101"/>
      <c r="I69" s="101"/>
      <c r="J69" s="101"/>
      <c r="K69" s="101"/>
      <c r="L69" s="101"/>
      <c r="M69" s="5">
        <f t="shared" si="10"/>
        <v>0</v>
      </c>
      <c r="N69" s="104">
        <f t="shared" si="11"/>
        <v>0</v>
      </c>
      <c r="O69" s="11" t="s">
        <v>167</v>
      </c>
      <c r="P69" s="11" t="s">
        <v>47</v>
      </c>
      <c r="Q69" s="11" t="s">
        <v>167</v>
      </c>
      <c r="R69" s="11" t="s">
        <v>167</v>
      </c>
      <c r="S69" s="11" t="s">
        <v>167</v>
      </c>
      <c r="T69" s="11" t="s">
        <v>167</v>
      </c>
      <c r="U69" s="11" t="s">
        <v>167</v>
      </c>
      <c r="V69" s="11" t="s">
        <v>167</v>
      </c>
      <c r="W69" s="11" t="s">
        <v>167</v>
      </c>
      <c r="X69" s="11" t="s">
        <v>167</v>
      </c>
      <c r="Y69" s="11" t="s">
        <v>167</v>
      </c>
      <c r="Z69" s="11" t="s">
        <v>47</v>
      </c>
      <c r="AA69" s="11" t="s">
        <v>167</v>
      </c>
      <c r="AB69" s="11" t="s">
        <v>167</v>
      </c>
      <c r="AC69" s="11" t="s">
        <v>47</v>
      </c>
      <c r="AD69" s="106"/>
      <c r="AE69" s="106"/>
      <c r="AG69" s="2">
        <f t="shared" si="42"/>
        <v>0</v>
      </c>
      <c r="AH69" s="2">
        <f t="shared" si="43"/>
        <v>0</v>
      </c>
      <c r="AI69" s="2">
        <f t="shared" si="44"/>
        <v>0</v>
      </c>
      <c r="AJ69" s="2">
        <f t="shared" si="45"/>
        <v>0</v>
      </c>
      <c r="AK69" s="2">
        <f t="shared" si="46"/>
        <v>0</v>
      </c>
      <c r="AL69" s="2">
        <f t="shared" si="47"/>
        <v>0</v>
      </c>
      <c r="AM69" s="2">
        <f t="shared" si="48"/>
        <v>0</v>
      </c>
      <c r="AN69" s="2">
        <f t="shared" si="49"/>
        <v>0</v>
      </c>
      <c r="AO69" s="2">
        <f t="shared" si="50"/>
        <v>0</v>
      </c>
      <c r="AP69" s="2">
        <f t="shared" si="51"/>
        <v>0</v>
      </c>
      <c r="AQ69" s="2">
        <f t="shared" si="52"/>
        <v>0</v>
      </c>
      <c r="AR69" s="2">
        <f t="shared" si="53"/>
        <v>0</v>
      </c>
      <c r="AS69" s="2">
        <f t="shared" si="54"/>
        <v>0</v>
      </c>
      <c r="AT69" s="2">
        <f t="shared" si="13"/>
        <v>0</v>
      </c>
      <c r="AU69" s="2">
        <f t="shared" si="14"/>
        <v>0</v>
      </c>
      <c r="AW69" s="2">
        <f t="shared" si="15"/>
        <v>0</v>
      </c>
      <c r="AX69" s="2">
        <f t="shared" si="16"/>
        <v>0</v>
      </c>
      <c r="AY69" s="2">
        <f t="shared" si="17"/>
        <v>0</v>
      </c>
      <c r="AZ69" s="2">
        <f t="shared" si="18"/>
        <v>0</v>
      </c>
      <c r="BA69" s="2">
        <f t="shared" si="19"/>
        <v>0</v>
      </c>
      <c r="BB69" s="2">
        <f t="shared" si="20"/>
        <v>0</v>
      </c>
      <c r="BC69" s="2">
        <f t="shared" si="21"/>
        <v>0</v>
      </c>
      <c r="BD69" s="2">
        <f t="shared" si="22"/>
        <v>0</v>
      </c>
      <c r="BE69" s="2">
        <f t="shared" si="23"/>
        <v>0</v>
      </c>
      <c r="BF69" s="2">
        <f t="shared" si="24"/>
        <v>0</v>
      </c>
      <c r="BG69" s="2">
        <f t="shared" si="25"/>
        <v>0</v>
      </c>
      <c r="BH69" s="2">
        <f t="shared" si="26"/>
        <v>0</v>
      </c>
      <c r="BI69" s="2">
        <f t="shared" si="27"/>
        <v>0</v>
      </c>
      <c r="BJ69" s="2">
        <f t="shared" si="8"/>
        <v>0</v>
      </c>
      <c r="BK69" s="2">
        <f t="shared" si="9"/>
        <v>0</v>
      </c>
    </row>
    <row r="70" spans="1:64" ht="15" thickTop="1" thickBot="1" x14ac:dyDescent="0.2">
      <c r="A70" s="8" t="s">
        <v>84</v>
      </c>
      <c r="B70" s="91" t="s">
        <v>189</v>
      </c>
      <c r="D70" s="4" t="s">
        <v>48</v>
      </c>
      <c r="E70" s="98" t="s">
        <v>226</v>
      </c>
      <c r="F70" s="100"/>
      <c r="G70" s="101"/>
      <c r="H70" s="101"/>
      <c r="I70" s="101"/>
      <c r="J70" s="101"/>
      <c r="K70" s="101"/>
      <c r="L70" s="101"/>
      <c r="M70" s="5">
        <f t="shared" si="10"/>
        <v>0</v>
      </c>
      <c r="N70" s="104">
        <f t="shared" si="11"/>
        <v>0</v>
      </c>
      <c r="O70" s="11" t="s">
        <v>167</v>
      </c>
      <c r="P70" s="11" t="s">
        <v>47</v>
      </c>
      <c r="Q70" s="11" t="s">
        <v>167</v>
      </c>
      <c r="R70" s="11" t="s">
        <v>167</v>
      </c>
      <c r="S70" s="11" t="s">
        <v>167</v>
      </c>
      <c r="T70" s="11" t="s">
        <v>167</v>
      </c>
      <c r="U70" s="11" t="s">
        <v>167</v>
      </c>
      <c r="V70" s="11" t="s">
        <v>167</v>
      </c>
      <c r="W70" s="11" t="s">
        <v>167</v>
      </c>
      <c r="X70" s="11" t="s">
        <v>167</v>
      </c>
      <c r="Y70" s="11" t="s">
        <v>167</v>
      </c>
      <c r="Z70" s="11" t="s">
        <v>47</v>
      </c>
      <c r="AA70" s="11" t="s">
        <v>167</v>
      </c>
      <c r="AB70" s="11" t="s">
        <v>167</v>
      </c>
      <c r="AC70" s="11" t="s">
        <v>47</v>
      </c>
      <c r="AD70" s="106"/>
      <c r="AE70" s="106"/>
      <c r="AG70" s="2">
        <f t="shared" si="42"/>
        <v>0</v>
      </c>
      <c r="AH70" s="2">
        <f t="shared" si="43"/>
        <v>0</v>
      </c>
      <c r="AI70" s="2">
        <f t="shared" si="44"/>
        <v>0</v>
      </c>
      <c r="AJ70" s="2">
        <f t="shared" si="45"/>
        <v>0</v>
      </c>
      <c r="AK70" s="2">
        <f t="shared" si="46"/>
        <v>0</v>
      </c>
      <c r="AL70" s="2">
        <f t="shared" si="47"/>
        <v>0</v>
      </c>
      <c r="AM70" s="2">
        <f t="shared" si="48"/>
        <v>0</v>
      </c>
      <c r="AN70" s="2">
        <f t="shared" si="49"/>
        <v>0</v>
      </c>
      <c r="AO70" s="2">
        <f t="shared" si="50"/>
        <v>0</v>
      </c>
      <c r="AP70" s="2">
        <f t="shared" si="51"/>
        <v>0</v>
      </c>
      <c r="AQ70" s="2">
        <f t="shared" si="52"/>
        <v>0</v>
      </c>
      <c r="AR70" s="2">
        <f t="shared" si="53"/>
        <v>0</v>
      </c>
      <c r="AS70" s="2">
        <f t="shared" si="54"/>
        <v>0</v>
      </c>
      <c r="AT70" s="2">
        <f t="shared" si="13"/>
        <v>0</v>
      </c>
      <c r="AU70" s="2">
        <f t="shared" si="14"/>
        <v>0</v>
      </c>
      <c r="AW70" s="2">
        <f t="shared" si="15"/>
        <v>0</v>
      </c>
      <c r="AX70" s="2">
        <f t="shared" si="16"/>
        <v>0</v>
      </c>
      <c r="AY70" s="2">
        <f t="shared" si="17"/>
        <v>0</v>
      </c>
      <c r="AZ70" s="2">
        <f t="shared" si="18"/>
        <v>0</v>
      </c>
      <c r="BA70" s="2">
        <f t="shared" si="19"/>
        <v>0</v>
      </c>
      <c r="BB70" s="2">
        <f t="shared" si="20"/>
        <v>0</v>
      </c>
      <c r="BC70" s="2">
        <f t="shared" si="21"/>
        <v>0</v>
      </c>
      <c r="BD70" s="2">
        <f t="shared" si="22"/>
        <v>0</v>
      </c>
      <c r="BE70" s="2">
        <f t="shared" si="23"/>
        <v>0</v>
      </c>
      <c r="BF70" s="2">
        <f t="shared" si="24"/>
        <v>0</v>
      </c>
      <c r="BG70" s="2">
        <f t="shared" si="25"/>
        <v>0</v>
      </c>
      <c r="BH70" s="2">
        <f t="shared" si="26"/>
        <v>0</v>
      </c>
      <c r="BI70" s="2">
        <f t="shared" si="27"/>
        <v>0</v>
      </c>
      <c r="BJ70" s="2">
        <f t="shared" si="8"/>
        <v>0</v>
      </c>
      <c r="BK70" s="2">
        <f t="shared" si="9"/>
        <v>0</v>
      </c>
    </row>
    <row r="71" spans="1:64" ht="15" thickTop="1" thickBot="1" x14ac:dyDescent="0.2">
      <c r="A71" s="8" t="s">
        <v>85</v>
      </c>
      <c r="B71" s="91" t="s">
        <v>189</v>
      </c>
      <c r="D71" s="4" t="s">
        <v>48</v>
      </c>
      <c r="E71" s="98" t="s">
        <v>226</v>
      </c>
      <c r="F71" s="100"/>
      <c r="G71" s="101"/>
      <c r="H71" s="101"/>
      <c r="I71" s="101"/>
      <c r="J71" s="101"/>
      <c r="K71" s="101"/>
      <c r="L71" s="101"/>
      <c r="M71" s="5">
        <f t="shared" si="10"/>
        <v>0</v>
      </c>
      <c r="N71" s="104">
        <f t="shared" si="11"/>
        <v>0</v>
      </c>
      <c r="O71" s="11" t="s">
        <v>167</v>
      </c>
      <c r="P71" s="11" t="s">
        <v>47</v>
      </c>
      <c r="Q71" s="11" t="s">
        <v>167</v>
      </c>
      <c r="R71" s="11" t="s">
        <v>167</v>
      </c>
      <c r="S71" s="11" t="s">
        <v>167</v>
      </c>
      <c r="T71" s="11" t="s">
        <v>167</v>
      </c>
      <c r="U71" s="11" t="s">
        <v>167</v>
      </c>
      <c r="V71" s="11" t="s">
        <v>167</v>
      </c>
      <c r="W71" s="11" t="s">
        <v>167</v>
      </c>
      <c r="X71" s="11" t="s">
        <v>167</v>
      </c>
      <c r="Y71" s="11" t="s">
        <v>167</v>
      </c>
      <c r="Z71" s="11" t="s">
        <v>47</v>
      </c>
      <c r="AA71" s="11" t="s">
        <v>167</v>
      </c>
      <c r="AB71" s="11" t="s">
        <v>167</v>
      </c>
      <c r="AC71" s="11" t="s">
        <v>47</v>
      </c>
      <c r="AD71" s="106"/>
      <c r="AE71" s="106"/>
      <c r="AG71" s="2">
        <f t="shared" si="42"/>
        <v>0</v>
      </c>
      <c r="AH71" s="2">
        <f t="shared" si="43"/>
        <v>0</v>
      </c>
      <c r="AI71" s="2">
        <f t="shared" si="44"/>
        <v>0</v>
      </c>
      <c r="AJ71" s="2">
        <f t="shared" si="45"/>
        <v>0</v>
      </c>
      <c r="AK71" s="2">
        <f t="shared" si="46"/>
        <v>0</v>
      </c>
      <c r="AL71" s="2">
        <f t="shared" si="47"/>
        <v>0</v>
      </c>
      <c r="AM71" s="2">
        <f t="shared" si="48"/>
        <v>0</v>
      </c>
      <c r="AN71" s="2">
        <f t="shared" si="49"/>
        <v>0</v>
      </c>
      <c r="AO71" s="2">
        <f t="shared" si="50"/>
        <v>0</v>
      </c>
      <c r="AP71" s="2">
        <f t="shared" si="51"/>
        <v>0</v>
      </c>
      <c r="AQ71" s="2">
        <f t="shared" si="52"/>
        <v>0</v>
      </c>
      <c r="AR71" s="2">
        <f t="shared" si="53"/>
        <v>0</v>
      </c>
      <c r="AS71" s="2">
        <f t="shared" si="54"/>
        <v>0</v>
      </c>
      <c r="AT71" s="2">
        <f t="shared" si="13"/>
        <v>0</v>
      </c>
      <c r="AU71" s="2">
        <f t="shared" si="14"/>
        <v>0</v>
      </c>
      <c r="AW71" s="2">
        <f t="shared" si="15"/>
        <v>0</v>
      </c>
      <c r="AX71" s="2">
        <f t="shared" si="16"/>
        <v>0</v>
      </c>
      <c r="AY71" s="2">
        <f t="shared" si="17"/>
        <v>0</v>
      </c>
      <c r="AZ71" s="2">
        <f t="shared" si="18"/>
        <v>0</v>
      </c>
      <c r="BA71" s="2">
        <f t="shared" si="19"/>
        <v>0</v>
      </c>
      <c r="BB71" s="2">
        <f t="shared" si="20"/>
        <v>0</v>
      </c>
      <c r="BC71" s="2">
        <f t="shared" si="21"/>
        <v>0</v>
      </c>
      <c r="BD71" s="2">
        <f t="shared" si="22"/>
        <v>0</v>
      </c>
      <c r="BE71" s="2">
        <f t="shared" si="23"/>
        <v>0</v>
      </c>
      <c r="BF71" s="2">
        <f t="shared" si="24"/>
        <v>0</v>
      </c>
      <c r="BG71" s="2">
        <f t="shared" si="25"/>
        <v>0</v>
      </c>
      <c r="BH71" s="2">
        <f t="shared" si="26"/>
        <v>0</v>
      </c>
      <c r="BI71" s="2">
        <f t="shared" si="27"/>
        <v>0</v>
      </c>
      <c r="BJ71" s="2">
        <f t="shared" si="8"/>
        <v>0</v>
      </c>
      <c r="BK71" s="2">
        <f t="shared" si="9"/>
        <v>0</v>
      </c>
    </row>
    <row r="72" spans="1:64" ht="15" thickTop="1" thickBot="1" x14ac:dyDescent="0.2">
      <c r="A72" s="8" t="s">
        <v>122</v>
      </c>
      <c r="B72" s="91" t="s">
        <v>189</v>
      </c>
      <c r="D72" s="4" t="s">
        <v>48</v>
      </c>
      <c r="E72" s="98" t="s">
        <v>226</v>
      </c>
      <c r="F72" s="100"/>
      <c r="G72" s="101"/>
      <c r="H72" s="101"/>
      <c r="I72" s="101"/>
      <c r="J72" s="101"/>
      <c r="K72" s="101"/>
      <c r="L72" s="101"/>
      <c r="M72" s="5">
        <f t="shared" si="10"/>
        <v>0</v>
      </c>
      <c r="N72" s="104">
        <f t="shared" si="11"/>
        <v>0</v>
      </c>
      <c r="O72" s="11" t="s">
        <v>167</v>
      </c>
      <c r="P72" s="11" t="s">
        <v>47</v>
      </c>
      <c r="Q72" s="11" t="s">
        <v>167</v>
      </c>
      <c r="R72" s="11" t="s">
        <v>167</v>
      </c>
      <c r="S72" s="11" t="s">
        <v>167</v>
      </c>
      <c r="T72" s="11" t="s">
        <v>167</v>
      </c>
      <c r="U72" s="11" t="s">
        <v>167</v>
      </c>
      <c r="V72" s="11" t="s">
        <v>167</v>
      </c>
      <c r="W72" s="11" t="s">
        <v>167</v>
      </c>
      <c r="X72" s="11" t="s">
        <v>167</v>
      </c>
      <c r="Y72" s="11" t="s">
        <v>167</v>
      </c>
      <c r="Z72" s="11" t="s">
        <v>47</v>
      </c>
      <c r="AA72" s="11" t="s">
        <v>167</v>
      </c>
      <c r="AB72" s="11" t="s">
        <v>167</v>
      </c>
      <c r="AC72" s="11" t="s">
        <v>47</v>
      </c>
      <c r="AD72" s="106"/>
      <c r="AE72" s="106"/>
      <c r="AG72" s="2">
        <f t="shared" si="42"/>
        <v>0</v>
      </c>
      <c r="AH72" s="2">
        <f t="shared" si="43"/>
        <v>0</v>
      </c>
      <c r="AI72" s="2">
        <f t="shared" si="44"/>
        <v>0</v>
      </c>
      <c r="AJ72" s="2">
        <f t="shared" si="45"/>
        <v>0</v>
      </c>
      <c r="AK72" s="2">
        <f t="shared" si="46"/>
        <v>0</v>
      </c>
      <c r="AL72" s="2">
        <f t="shared" si="47"/>
        <v>0</v>
      </c>
      <c r="AM72" s="2">
        <f t="shared" si="48"/>
        <v>0</v>
      </c>
      <c r="AN72" s="2">
        <f t="shared" si="49"/>
        <v>0</v>
      </c>
      <c r="AO72" s="2">
        <f t="shared" si="50"/>
        <v>0</v>
      </c>
      <c r="AP72" s="2">
        <f t="shared" si="51"/>
        <v>0</v>
      </c>
      <c r="AQ72" s="2">
        <f t="shared" si="52"/>
        <v>0</v>
      </c>
      <c r="AR72" s="2">
        <f t="shared" si="53"/>
        <v>0</v>
      </c>
      <c r="AS72" s="2">
        <f t="shared" si="54"/>
        <v>0</v>
      </c>
      <c r="AT72" s="2">
        <f t="shared" si="13"/>
        <v>0</v>
      </c>
      <c r="AU72" s="2">
        <f t="shared" si="14"/>
        <v>0</v>
      </c>
      <c r="AW72" s="2">
        <f t="shared" si="15"/>
        <v>0</v>
      </c>
      <c r="AX72" s="2">
        <f t="shared" si="16"/>
        <v>0</v>
      </c>
      <c r="AY72" s="2">
        <f t="shared" si="17"/>
        <v>0</v>
      </c>
      <c r="AZ72" s="2">
        <f t="shared" si="18"/>
        <v>0</v>
      </c>
      <c r="BA72" s="2">
        <f t="shared" si="19"/>
        <v>0</v>
      </c>
      <c r="BB72" s="2">
        <f t="shared" si="20"/>
        <v>0</v>
      </c>
      <c r="BC72" s="2">
        <f t="shared" si="21"/>
        <v>0</v>
      </c>
      <c r="BD72" s="2">
        <f t="shared" si="22"/>
        <v>0</v>
      </c>
      <c r="BE72" s="2">
        <f t="shared" si="23"/>
        <v>0</v>
      </c>
      <c r="BF72" s="2">
        <f t="shared" si="24"/>
        <v>0</v>
      </c>
      <c r="BG72" s="2">
        <f t="shared" si="25"/>
        <v>0</v>
      </c>
      <c r="BH72" s="2">
        <f t="shared" si="26"/>
        <v>0</v>
      </c>
      <c r="BI72" s="2">
        <f t="shared" si="27"/>
        <v>0</v>
      </c>
      <c r="BJ72" s="2">
        <f t="shared" si="8"/>
        <v>0</v>
      </c>
      <c r="BK72" s="2">
        <f t="shared" si="9"/>
        <v>0</v>
      </c>
    </row>
    <row r="73" spans="1:64" ht="15" thickTop="1" thickBot="1" x14ac:dyDescent="0.2">
      <c r="A73" s="8" t="s">
        <v>155</v>
      </c>
      <c r="B73" s="91" t="s">
        <v>189</v>
      </c>
      <c r="D73" s="4" t="s">
        <v>48</v>
      </c>
      <c r="E73" s="98" t="s">
        <v>226</v>
      </c>
      <c r="F73" s="100"/>
      <c r="G73" s="101"/>
      <c r="H73" s="101"/>
      <c r="I73" s="101"/>
      <c r="J73" s="101"/>
      <c r="K73" s="101"/>
      <c r="L73" s="101"/>
      <c r="M73" s="5">
        <f t="shared" ref="M73:M199" si="88">COUNTIF(E73:L73,"Yes")</f>
        <v>0</v>
      </c>
      <c r="N73" s="104">
        <f t="shared" ref="N73:N199" si="89">IF(M73&gt;0,1,0)</f>
        <v>0</v>
      </c>
      <c r="O73" s="11" t="s">
        <v>167</v>
      </c>
      <c r="P73" s="11" t="s">
        <v>47</v>
      </c>
      <c r="Q73" s="11" t="s">
        <v>167</v>
      </c>
      <c r="R73" s="11" t="s">
        <v>167</v>
      </c>
      <c r="S73" s="11" t="s">
        <v>167</v>
      </c>
      <c r="T73" s="11" t="s">
        <v>167</v>
      </c>
      <c r="U73" s="11" t="s">
        <v>167</v>
      </c>
      <c r="V73" s="11" t="s">
        <v>167</v>
      </c>
      <c r="W73" s="11" t="s">
        <v>167</v>
      </c>
      <c r="X73" s="11" t="s">
        <v>167</v>
      </c>
      <c r="Y73" s="11" t="s">
        <v>167</v>
      </c>
      <c r="Z73" s="11" t="s">
        <v>47</v>
      </c>
      <c r="AA73" s="11" t="s">
        <v>167</v>
      </c>
      <c r="AB73" s="11" t="s">
        <v>167</v>
      </c>
      <c r="AC73" s="11" t="s">
        <v>47</v>
      </c>
      <c r="AD73" s="106"/>
      <c r="AE73" s="106"/>
      <c r="AG73" s="2">
        <f t="shared" ref="AG73:AG83" si="90">IF($M73=1,COUNTIF(O73,"Yes"),0)</f>
        <v>0</v>
      </c>
      <c r="AH73" s="2">
        <f t="shared" ref="AH73:AH83" si="91">IF($M73=1,COUNTIF(P73,"Yes"),0)</f>
        <v>0</v>
      </c>
      <c r="AI73" s="2">
        <f t="shared" ref="AI73:AI83" si="92">IF($M73=1,COUNTIF(Q73,"Yes"),0)</f>
        <v>0</v>
      </c>
      <c r="AJ73" s="2">
        <f t="shared" ref="AJ73:AJ83" si="93">IF($M73=1,COUNTIF(R73,"Yes"),0)</f>
        <v>0</v>
      </c>
      <c r="AK73" s="2">
        <f t="shared" ref="AK73:AK83" si="94">IF($M73=1,COUNTIF(S73,"Yes"),0)</f>
        <v>0</v>
      </c>
      <c r="AL73" s="2">
        <f t="shared" ref="AL73:AL83" si="95">IF($M73=1,COUNTIF(T73,"Yes"),0)</f>
        <v>0</v>
      </c>
      <c r="AM73" s="2">
        <f t="shared" ref="AM73:AM83" si="96">IF($M73=1,COUNTIF(U73,"Yes"),0)</f>
        <v>0</v>
      </c>
      <c r="AN73" s="2">
        <f t="shared" ref="AN73:AN83" si="97">IF($M73=1,COUNTIF(V73,"Yes"),0)</f>
        <v>0</v>
      </c>
      <c r="AO73" s="2">
        <f t="shared" ref="AO73:AO83" si="98">IF($M73=1,COUNTIF(W73,"Yes"),0)</f>
        <v>0</v>
      </c>
      <c r="AP73" s="2">
        <f t="shared" ref="AP73:AP83" si="99">IF($M73=1,COUNTIF(X73,"Yes"),0)</f>
        <v>0</v>
      </c>
      <c r="AQ73" s="2">
        <f t="shared" ref="AQ73:AQ83" si="100">IF($M73=1,COUNTIF(Y73,"Yes"),0)</f>
        <v>0</v>
      </c>
      <c r="AR73" s="2">
        <f t="shared" ref="AR73:AR83" si="101">IF($M73=1,COUNTIF(Z73,"Yes"),0)</f>
        <v>0</v>
      </c>
      <c r="AS73" s="2">
        <f t="shared" ref="AS73:AS83" si="102">IF($M73=1,COUNTIF(AA73,"Yes"),0)</f>
        <v>0</v>
      </c>
      <c r="AT73" s="2">
        <f t="shared" si="13"/>
        <v>0</v>
      </c>
      <c r="AU73" s="2">
        <f t="shared" si="14"/>
        <v>0</v>
      </c>
      <c r="AW73" s="2">
        <f t="shared" si="15"/>
        <v>0</v>
      </c>
      <c r="AX73" s="2">
        <f t="shared" si="16"/>
        <v>0</v>
      </c>
      <c r="AY73" s="2">
        <f t="shared" si="17"/>
        <v>0</v>
      </c>
      <c r="AZ73" s="2">
        <f t="shared" si="18"/>
        <v>0</v>
      </c>
      <c r="BA73" s="2">
        <f t="shared" si="19"/>
        <v>0</v>
      </c>
      <c r="BB73" s="2">
        <f t="shared" si="20"/>
        <v>0</v>
      </c>
      <c r="BC73" s="2">
        <f t="shared" si="21"/>
        <v>0</v>
      </c>
      <c r="BD73" s="2">
        <f t="shared" si="22"/>
        <v>0</v>
      </c>
      <c r="BE73" s="2">
        <f t="shared" si="23"/>
        <v>0</v>
      </c>
      <c r="BF73" s="2">
        <f t="shared" si="24"/>
        <v>0</v>
      </c>
      <c r="BG73" s="2">
        <f t="shared" si="25"/>
        <v>0</v>
      </c>
      <c r="BH73" s="2">
        <f t="shared" si="26"/>
        <v>0</v>
      </c>
      <c r="BI73" s="2">
        <f t="shared" si="27"/>
        <v>0</v>
      </c>
      <c r="BJ73" s="2">
        <f t="shared" si="8"/>
        <v>0</v>
      </c>
      <c r="BK73" s="2">
        <f t="shared" si="9"/>
        <v>0</v>
      </c>
    </row>
    <row r="74" spans="1:64" ht="15" thickTop="1" thickBot="1" x14ac:dyDescent="0.2">
      <c r="A74" s="8" t="s">
        <v>159</v>
      </c>
      <c r="B74" s="91" t="s">
        <v>191</v>
      </c>
      <c r="D74" s="4" t="s">
        <v>48</v>
      </c>
      <c r="E74" s="98" t="s">
        <v>226</v>
      </c>
      <c r="F74" s="100"/>
      <c r="G74" s="101"/>
      <c r="H74" s="101"/>
      <c r="I74" s="101"/>
      <c r="J74" s="101"/>
      <c r="K74" s="101"/>
      <c r="L74" s="101"/>
      <c r="M74" s="5">
        <f t="shared" si="88"/>
        <v>0</v>
      </c>
      <c r="N74" s="104">
        <f t="shared" si="89"/>
        <v>0</v>
      </c>
      <c r="O74" s="11" t="s">
        <v>167</v>
      </c>
      <c r="P74" s="11" t="s">
        <v>47</v>
      </c>
      <c r="Q74" s="11" t="s">
        <v>167</v>
      </c>
      <c r="R74" s="11" t="s">
        <v>167</v>
      </c>
      <c r="S74" s="11" t="s">
        <v>167</v>
      </c>
      <c r="T74" s="11" t="s">
        <v>167</v>
      </c>
      <c r="U74" s="11" t="s">
        <v>167</v>
      </c>
      <c r="V74" s="11" t="s">
        <v>167</v>
      </c>
      <c r="W74" s="11" t="s">
        <v>167</v>
      </c>
      <c r="X74" s="11" t="s">
        <v>167</v>
      </c>
      <c r="Y74" s="11" t="s">
        <v>167</v>
      </c>
      <c r="Z74" s="11" t="s">
        <v>47</v>
      </c>
      <c r="AA74" s="11" t="s">
        <v>167</v>
      </c>
      <c r="AB74" s="11" t="s">
        <v>167</v>
      </c>
      <c r="AC74" s="11" t="s">
        <v>47</v>
      </c>
      <c r="AD74" s="106"/>
      <c r="AE74" s="106"/>
      <c r="AG74" s="2">
        <f t="shared" si="90"/>
        <v>0</v>
      </c>
      <c r="AH74" s="2">
        <f t="shared" si="91"/>
        <v>0</v>
      </c>
      <c r="AI74" s="2">
        <f t="shared" si="92"/>
        <v>0</v>
      </c>
      <c r="AJ74" s="2">
        <f t="shared" si="93"/>
        <v>0</v>
      </c>
      <c r="AK74" s="2">
        <f t="shared" si="94"/>
        <v>0</v>
      </c>
      <c r="AL74" s="2">
        <f t="shared" si="95"/>
        <v>0</v>
      </c>
      <c r="AM74" s="2">
        <f t="shared" si="96"/>
        <v>0</v>
      </c>
      <c r="AN74" s="2">
        <f t="shared" si="97"/>
        <v>0</v>
      </c>
      <c r="AO74" s="2">
        <f t="shared" si="98"/>
        <v>0</v>
      </c>
      <c r="AP74" s="2">
        <f t="shared" si="99"/>
        <v>0</v>
      </c>
      <c r="AQ74" s="2">
        <f t="shared" si="100"/>
        <v>0</v>
      </c>
      <c r="AR74" s="2">
        <f t="shared" si="101"/>
        <v>0</v>
      </c>
      <c r="AS74" s="2">
        <f t="shared" si="102"/>
        <v>0</v>
      </c>
      <c r="AT74" s="2">
        <f t="shared" si="13"/>
        <v>0</v>
      </c>
      <c r="AU74" s="2">
        <f t="shared" si="14"/>
        <v>0</v>
      </c>
      <c r="AW74" s="2">
        <f t="shared" si="15"/>
        <v>0</v>
      </c>
      <c r="AX74" s="2">
        <f t="shared" si="16"/>
        <v>0</v>
      </c>
      <c r="AY74" s="2">
        <f t="shared" si="17"/>
        <v>0</v>
      </c>
      <c r="AZ74" s="2">
        <f t="shared" si="18"/>
        <v>0</v>
      </c>
      <c r="BA74" s="2">
        <f t="shared" si="19"/>
        <v>0</v>
      </c>
      <c r="BB74" s="2">
        <f t="shared" si="20"/>
        <v>0</v>
      </c>
      <c r="BC74" s="2">
        <f t="shared" si="21"/>
        <v>0</v>
      </c>
      <c r="BD74" s="2">
        <f t="shared" si="22"/>
        <v>0</v>
      </c>
      <c r="BE74" s="2">
        <f t="shared" si="23"/>
        <v>0</v>
      </c>
      <c r="BF74" s="2">
        <f t="shared" si="24"/>
        <v>0</v>
      </c>
      <c r="BG74" s="2">
        <f t="shared" si="25"/>
        <v>0</v>
      </c>
      <c r="BH74" s="2">
        <f t="shared" si="26"/>
        <v>0</v>
      </c>
      <c r="BI74" s="2">
        <f t="shared" si="27"/>
        <v>0</v>
      </c>
      <c r="BJ74" s="2">
        <f t="shared" ref="BJ74:BJ83" si="103">IF($D74="Yes",IF(AB74="No",1,0),0)</f>
        <v>0</v>
      </c>
      <c r="BK74" s="2">
        <f t="shared" ref="BK74:BK83" si="104">IF($D74="Yes",IF(AC74="No",1,0),0)</f>
        <v>0</v>
      </c>
    </row>
    <row r="75" spans="1:64" ht="15" thickTop="1" thickBot="1" x14ac:dyDescent="0.2">
      <c r="A75" s="8" t="s">
        <v>158</v>
      </c>
      <c r="B75" s="91" t="s">
        <v>191</v>
      </c>
      <c r="D75" s="4" t="s">
        <v>48</v>
      </c>
      <c r="E75" s="98" t="s">
        <v>226</v>
      </c>
      <c r="F75" s="100"/>
      <c r="G75" s="101"/>
      <c r="H75" s="101"/>
      <c r="I75" s="101"/>
      <c r="J75" s="101"/>
      <c r="K75" s="101"/>
      <c r="L75" s="101"/>
      <c r="M75" s="5">
        <f t="shared" si="88"/>
        <v>0</v>
      </c>
      <c r="N75" s="104">
        <f t="shared" si="89"/>
        <v>0</v>
      </c>
      <c r="O75" s="11" t="s">
        <v>167</v>
      </c>
      <c r="P75" s="11" t="s">
        <v>47</v>
      </c>
      <c r="Q75" s="11" t="s">
        <v>167</v>
      </c>
      <c r="R75" s="11" t="s">
        <v>167</v>
      </c>
      <c r="S75" s="11" t="s">
        <v>167</v>
      </c>
      <c r="T75" s="11" t="s">
        <v>167</v>
      </c>
      <c r="U75" s="11" t="s">
        <v>167</v>
      </c>
      <c r="V75" s="11" t="s">
        <v>167</v>
      </c>
      <c r="W75" s="11" t="s">
        <v>167</v>
      </c>
      <c r="X75" s="11" t="s">
        <v>167</v>
      </c>
      <c r="Y75" s="11" t="s">
        <v>167</v>
      </c>
      <c r="Z75" s="11" t="s">
        <v>47</v>
      </c>
      <c r="AA75" s="11" t="s">
        <v>167</v>
      </c>
      <c r="AB75" s="11" t="s">
        <v>167</v>
      </c>
      <c r="AC75" s="11" t="s">
        <v>47</v>
      </c>
      <c r="AD75" s="106"/>
      <c r="AE75" s="106"/>
      <c r="AG75" s="2">
        <f t="shared" si="90"/>
        <v>0</v>
      </c>
      <c r="AH75" s="2">
        <f t="shared" si="91"/>
        <v>0</v>
      </c>
      <c r="AI75" s="2">
        <f t="shared" si="92"/>
        <v>0</v>
      </c>
      <c r="AJ75" s="2">
        <f t="shared" si="93"/>
        <v>0</v>
      </c>
      <c r="AK75" s="2">
        <f t="shared" si="94"/>
        <v>0</v>
      </c>
      <c r="AL75" s="2">
        <f t="shared" si="95"/>
        <v>0</v>
      </c>
      <c r="AM75" s="2">
        <f t="shared" si="96"/>
        <v>0</v>
      </c>
      <c r="AN75" s="2">
        <f t="shared" si="97"/>
        <v>0</v>
      </c>
      <c r="AO75" s="2">
        <f t="shared" si="98"/>
        <v>0</v>
      </c>
      <c r="AP75" s="2">
        <f t="shared" si="99"/>
        <v>0</v>
      </c>
      <c r="AQ75" s="2">
        <f t="shared" si="100"/>
        <v>0</v>
      </c>
      <c r="AR75" s="2">
        <f t="shared" si="101"/>
        <v>0</v>
      </c>
      <c r="AS75" s="2">
        <f t="shared" si="102"/>
        <v>0</v>
      </c>
      <c r="AT75" s="2">
        <f t="shared" ref="AT75:AT83" si="105">IF($M75=1,COUNTIF(AB75,"Yes"),0)</f>
        <v>0</v>
      </c>
      <c r="AU75" s="2">
        <f t="shared" ref="AU75:AU83" si="106">IF($M75=1,COUNTIF(AC75,"Yes"),0)</f>
        <v>0</v>
      </c>
      <c r="AW75" s="2">
        <f t="shared" ref="AW75:AW83" si="107">IF($D75="Yes",IF(O75="No",1,0),0)</f>
        <v>0</v>
      </c>
      <c r="AX75" s="2">
        <f t="shared" ref="AX75:AX83" si="108">IF($D75="Yes",IF(P75="No",1,0),0)</f>
        <v>0</v>
      </c>
      <c r="AY75" s="2">
        <f t="shared" ref="AY75:AY83" si="109">IF($D75="Yes",IF(Q75="No",1,0),0)</f>
        <v>0</v>
      </c>
      <c r="AZ75" s="2">
        <f t="shared" ref="AZ75:AZ83" si="110">IF($D75="Yes",IF(R75="No",1,0),0)</f>
        <v>0</v>
      </c>
      <c r="BA75" s="2">
        <f t="shared" ref="BA75:BA83" si="111">IF($D75="Yes",IF(S75="No",1,0),0)</f>
        <v>0</v>
      </c>
      <c r="BB75" s="2">
        <f t="shared" ref="BB75:BB83" si="112">IF($D75="Yes",IF(T75="No",1,0),0)</f>
        <v>0</v>
      </c>
      <c r="BC75" s="2">
        <f t="shared" ref="BC75:BC83" si="113">IF($D75="Yes",IF(U75="No",1,0),0)</f>
        <v>0</v>
      </c>
      <c r="BD75" s="2">
        <f t="shared" ref="BD75:BD83" si="114">IF($D75="Yes",IF(V75="No",1,0),0)</f>
        <v>0</v>
      </c>
      <c r="BE75" s="2">
        <f t="shared" ref="BE75:BE83" si="115">IF($D75="Yes",IF(W75="No",1,0),0)</f>
        <v>0</v>
      </c>
      <c r="BF75" s="2">
        <f t="shared" ref="BF75:BF83" si="116">IF($D75="Yes",IF(X75="No",1,0),0)</f>
        <v>0</v>
      </c>
      <c r="BG75" s="2">
        <f t="shared" ref="BG75:BG83" si="117">IF($D75="Yes",IF(Y75="No",1,0),0)</f>
        <v>0</v>
      </c>
      <c r="BH75" s="2">
        <f t="shared" ref="BH75:BH83" si="118">IF($D75="Yes",IF(Z75="No",1,0),0)</f>
        <v>0</v>
      </c>
      <c r="BI75" s="2">
        <f t="shared" ref="BI75:BI83" si="119">IF($D75="Yes",IF(AA75="No",1,0),0)</f>
        <v>0</v>
      </c>
      <c r="BJ75" s="2">
        <f t="shared" si="103"/>
        <v>0</v>
      </c>
      <c r="BK75" s="2">
        <f t="shared" si="104"/>
        <v>0</v>
      </c>
    </row>
    <row r="76" spans="1:64" ht="15" thickTop="1" thickBot="1" x14ac:dyDescent="0.2">
      <c r="A76" s="8" t="s">
        <v>160</v>
      </c>
      <c r="B76" s="91" t="s">
        <v>191</v>
      </c>
      <c r="D76" s="4" t="s">
        <v>48</v>
      </c>
      <c r="E76" s="98" t="s">
        <v>226</v>
      </c>
      <c r="F76" s="100"/>
      <c r="G76" s="101"/>
      <c r="H76" s="101"/>
      <c r="I76" s="101"/>
      <c r="J76" s="101"/>
      <c r="K76" s="101"/>
      <c r="L76" s="101"/>
      <c r="M76" s="5">
        <f t="shared" si="88"/>
        <v>0</v>
      </c>
      <c r="N76" s="104">
        <f t="shared" si="89"/>
        <v>0</v>
      </c>
      <c r="O76" s="11" t="s">
        <v>167</v>
      </c>
      <c r="P76" s="11" t="s">
        <v>47</v>
      </c>
      <c r="Q76" s="11" t="s">
        <v>167</v>
      </c>
      <c r="R76" s="11" t="s">
        <v>167</v>
      </c>
      <c r="S76" s="11" t="s">
        <v>167</v>
      </c>
      <c r="T76" s="11" t="s">
        <v>167</v>
      </c>
      <c r="U76" s="11" t="s">
        <v>167</v>
      </c>
      <c r="V76" s="11" t="s">
        <v>167</v>
      </c>
      <c r="W76" s="11" t="s">
        <v>167</v>
      </c>
      <c r="X76" s="11" t="s">
        <v>167</v>
      </c>
      <c r="Y76" s="11" t="s">
        <v>167</v>
      </c>
      <c r="Z76" s="11" t="s">
        <v>48</v>
      </c>
      <c r="AA76" s="11" t="s">
        <v>167</v>
      </c>
      <c r="AB76" s="11" t="s">
        <v>167</v>
      </c>
      <c r="AC76" s="11" t="s">
        <v>47</v>
      </c>
      <c r="AD76" s="106"/>
      <c r="AE76" s="106"/>
      <c r="AG76" s="2">
        <f t="shared" ref="AG76:AS76" si="120">IF($M76=1,COUNTIF(O76,"Yes"),0)</f>
        <v>0</v>
      </c>
      <c r="AH76" s="2">
        <f t="shared" si="120"/>
        <v>0</v>
      </c>
      <c r="AI76" s="2">
        <f t="shared" si="120"/>
        <v>0</v>
      </c>
      <c r="AJ76" s="2">
        <f t="shared" si="120"/>
        <v>0</v>
      </c>
      <c r="AK76" s="2">
        <f t="shared" si="120"/>
        <v>0</v>
      </c>
      <c r="AL76" s="2">
        <f t="shared" si="120"/>
        <v>0</v>
      </c>
      <c r="AM76" s="2">
        <f t="shared" si="120"/>
        <v>0</v>
      </c>
      <c r="AN76" s="2">
        <f t="shared" si="120"/>
        <v>0</v>
      </c>
      <c r="AO76" s="2">
        <f t="shared" si="120"/>
        <v>0</v>
      </c>
      <c r="AP76" s="2">
        <f t="shared" si="120"/>
        <v>0</v>
      </c>
      <c r="AQ76" s="2">
        <f t="shared" si="120"/>
        <v>0</v>
      </c>
      <c r="AR76" s="2">
        <f t="shared" si="120"/>
        <v>0</v>
      </c>
      <c r="AS76" s="2">
        <f t="shared" si="120"/>
        <v>0</v>
      </c>
      <c r="AT76" s="2">
        <f t="shared" si="105"/>
        <v>0</v>
      </c>
      <c r="AU76" s="2">
        <f t="shared" si="106"/>
        <v>0</v>
      </c>
      <c r="AW76" s="2">
        <f t="shared" si="107"/>
        <v>0</v>
      </c>
      <c r="AX76" s="2">
        <f t="shared" si="108"/>
        <v>0</v>
      </c>
      <c r="AY76" s="2">
        <f t="shared" si="109"/>
        <v>0</v>
      </c>
      <c r="AZ76" s="2">
        <f t="shared" si="110"/>
        <v>0</v>
      </c>
      <c r="BA76" s="2">
        <f t="shared" si="111"/>
        <v>0</v>
      </c>
      <c r="BB76" s="2">
        <f t="shared" si="112"/>
        <v>0</v>
      </c>
      <c r="BC76" s="2">
        <f t="shared" si="113"/>
        <v>0</v>
      </c>
      <c r="BD76" s="2">
        <f t="shared" si="114"/>
        <v>0</v>
      </c>
      <c r="BE76" s="2">
        <f t="shared" si="115"/>
        <v>0</v>
      </c>
      <c r="BF76" s="2">
        <f t="shared" si="116"/>
        <v>0</v>
      </c>
      <c r="BG76" s="2">
        <f t="shared" si="117"/>
        <v>0</v>
      </c>
      <c r="BH76" s="2">
        <f t="shared" si="118"/>
        <v>0</v>
      </c>
      <c r="BI76" s="2">
        <f t="shared" si="119"/>
        <v>0</v>
      </c>
      <c r="BJ76" s="2">
        <f t="shared" si="103"/>
        <v>0</v>
      </c>
      <c r="BK76" s="2">
        <f t="shared" si="104"/>
        <v>0</v>
      </c>
    </row>
    <row r="77" spans="1:64" ht="17" thickTop="1" thickBot="1" x14ac:dyDescent="0.25">
      <c r="A77" s="8" t="s">
        <v>168</v>
      </c>
      <c r="B77" s="91" t="s">
        <v>189</v>
      </c>
      <c r="D77" s="4" t="s">
        <v>48</v>
      </c>
      <c r="E77" s="98" t="s">
        <v>226</v>
      </c>
      <c r="F77" s="100"/>
      <c r="G77" s="101"/>
      <c r="H77" s="101"/>
      <c r="I77" s="101"/>
      <c r="J77" s="101"/>
      <c r="K77" s="101"/>
      <c r="L77" s="101"/>
      <c r="M77" s="5">
        <f t="shared" si="88"/>
        <v>0</v>
      </c>
      <c r="N77" s="104">
        <f t="shared" si="89"/>
        <v>0</v>
      </c>
      <c r="O77" s="11" t="s">
        <v>48</v>
      </c>
      <c r="P77" s="11" t="s">
        <v>47</v>
      </c>
      <c r="Q77" s="11" t="s">
        <v>48</v>
      </c>
      <c r="R77" s="11" t="s">
        <v>48</v>
      </c>
      <c r="S77" s="11" t="s">
        <v>48</v>
      </c>
      <c r="T77" s="11" t="s">
        <v>48</v>
      </c>
      <c r="U77" s="11" t="s">
        <v>48</v>
      </c>
      <c r="V77" s="11" t="s">
        <v>48</v>
      </c>
      <c r="W77" s="11" t="s">
        <v>47</v>
      </c>
      <c r="X77" s="11" t="s">
        <v>48</v>
      </c>
      <c r="Y77" s="11" t="s">
        <v>48</v>
      </c>
      <c r="Z77" s="11" t="s">
        <v>47</v>
      </c>
      <c r="AA77" s="11" t="s">
        <v>48</v>
      </c>
      <c r="AB77" s="11" t="s">
        <v>48</v>
      </c>
      <c r="AC77" s="11" t="s">
        <v>48</v>
      </c>
      <c r="AD77" s="106"/>
      <c r="AE77" s="106"/>
      <c r="AG77" s="2">
        <f t="shared" si="90"/>
        <v>0</v>
      </c>
      <c r="AH77" s="2">
        <f t="shared" si="91"/>
        <v>0</v>
      </c>
      <c r="AI77" s="2">
        <f t="shared" si="92"/>
        <v>0</v>
      </c>
      <c r="AJ77" s="2">
        <f t="shared" si="93"/>
        <v>0</v>
      </c>
      <c r="AK77" s="2">
        <f t="shared" si="94"/>
        <v>0</v>
      </c>
      <c r="AL77" s="2">
        <f t="shared" si="95"/>
        <v>0</v>
      </c>
      <c r="AM77" s="2">
        <f t="shared" si="96"/>
        <v>0</v>
      </c>
      <c r="AN77" s="2">
        <f t="shared" si="97"/>
        <v>0</v>
      </c>
      <c r="AO77" s="2">
        <f t="shared" si="98"/>
        <v>0</v>
      </c>
      <c r="AP77" s="2">
        <f t="shared" si="99"/>
        <v>0</v>
      </c>
      <c r="AQ77" s="2">
        <f t="shared" si="100"/>
        <v>0</v>
      </c>
      <c r="AR77" s="2">
        <f t="shared" si="101"/>
        <v>0</v>
      </c>
      <c r="AS77" s="2">
        <f t="shared" si="102"/>
        <v>0</v>
      </c>
      <c r="AT77" s="2">
        <f t="shared" si="105"/>
        <v>0</v>
      </c>
      <c r="AU77" s="2">
        <f t="shared" si="106"/>
        <v>0</v>
      </c>
      <c r="AW77" s="2">
        <f t="shared" si="107"/>
        <v>0</v>
      </c>
      <c r="AX77" s="2">
        <f t="shared" si="108"/>
        <v>0</v>
      </c>
      <c r="AY77" s="2">
        <f t="shared" si="109"/>
        <v>0</v>
      </c>
      <c r="AZ77" s="2">
        <f t="shared" si="110"/>
        <v>0</v>
      </c>
      <c r="BA77" s="2">
        <f t="shared" si="111"/>
        <v>0</v>
      </c>
      <c r="BB77" s="2">
        <f t="shared" si="112"/>
        <v>0</v>
      </c>
      <c r="BC77" s="2">
        <f t="shared" si="113"/>
        <v>0</v>
      </c>
      <c r="BD77" s="2">
        <f t="shared" si="114"/>
        <v>0</v>
      </c>
      <c r="BE77" s="2">
        <f t="shared" si="115"/>
        <v>0</v>
      </c>
      <c r="BF77" s="2">
        <f t="shared" si="116"/>
        <v>0</v>
      </c>
      <c r="BG77" s="2">
        <f t="shared" si="117"/>
        <v>0</v>
      </c>
      <c r="BH77" s="2">
        <f t="shared" si="118"/>
        <v>0</v>
      </c>
      <c r="BI77" s="2">
        <f t="shared" si="119"/>
        <v>0</v>
      </c>
      <c r="BJ77" s="2">
        <f t="shared" si="103"/>
        <v>0</v>
      </c>
      <c r="BK77" s="2">
        <f t="shared" si="104"/>
        <v>0</v>
      </c>
      <c r="BL77" s="166" t="s">
        <v>230</v>
      </c>
    </row>
    <row r="78" spans="1:64" ht="15" thickTop="1" thickBot="1" x14ac:dyDescent="0.2">
      <c r="A78" s="8" t="s">
        <v>197</v>
      </c>
      <c r="B78" s="92" t="s">
        <v>191</v>
      </c>
      <c r="D78" s="4" t="s">
        <v>48</v>
      </c>
      <c r="E78" s="98" t="s">
        <v>226</v>
      </c>
      <c r="F78" s="100"/>
      <c r="G78" s="101"/>
      <c r="H78" s="101"/>
      <c r="I78" s="101"/>
      <c r="J78" s="101"/>
      <c r="K78" s="101"/>
      <c r="L78" s="101"/>
      <c r="M78" s="5">
        <f t="shared" si="88"/>
        <v>0</v>
      </c>
      <c r="N78" s="104">
        <f t="shared" si="89"/>
        <v>0</v>
      </c>
      <c r="O78" s="11" t="s">
        <v>166</v>
      </c>
      <c r="P78" s="11" t="s">
        <v>166</v>
      </c>
      <c r="Q78" s="11" t="s">
        <v>166</v>
      </c>
      <c r="R78" s="11" t="s">
        <v>166</v>
      </c>
      <c r="S78" s="11" t="s">
        <v>166</v>
      </c>
      <c r="T78" s="11" t="s">
        <v>166</v>
      </c>
      <c r="U78" s="11" t="s">
        <v>166</v>
      </c>
      <c r="V78" s="11" t="s">
        <v>166</v>
      </c>
      <c r="W78" s="11" t="s">
        <v>166</v>
      </c>
      <c r="X78" s="11" t="s">
        <v>166</v>
      </c>
      <c r="Y78" s="11" t="s">
        <v>166</v>
      </c>
      <c r="Z78" s="11" t="s">
        <v>166</v>
      </c>
      <c r="AA78" s="11" t="s">
        <v>166</v>
      </c>
      <c r="AB78" s="11" t="s">
        <v>166</v>
      </c>
      <c r="AC78" s="11" t="s">
        <v>47</v>
      </c>
      <c r="AD78" s="106"/>
      <c r="AE78" s="106"/>
      <c r="AG78" s="2">
        <f t="shared" ref="AG78:AS82" si="121">IF($M78=1,COUNTIF(O78,"Yes"),0)</f>
        <v>0</v>
      </c>
      <c r="AH78" s="2">
        <f t="shared" si="121"/>
        <v>0</v>
      </c>
      <c r="AI78" s="2">
        <f t="shared" si="121"/>
        <v>0</v>
      </c>
      <c r="AJ78" s="2">
        <f t="shared" si="121"/>
        <v>0</v>
      </c>
      <c r="AK78" s="2">
        <f t="shared" si="121"/>
        <v>0</v>
      </c>
      <c r="AL78" s="2">
        <f t="shared" si="121"/>
        <v>0</v>
      </c>
      <c r="AM78" s="2">
        <f t="shared" si="121"/>
        <v>0</v>
      </c>
      <c r="AN78" s="2">
        <f t="shared" si="121"/>
        <v>0</v>
      </c>
      <c r="AO78" s="2">
        <f t="shared" si="121"/>
        <v>0</v>
      </c>
      <c r="AP78" s="2">
        <f t="shared" si="121"/>
        <v>0</v>
      </c>
      <c r="AQ78" s="2">
        <f t="shared" si="121"/>
        <v>0</v>
      </c>
      <c r="AR78" s="2">
        <f t="shared" si="121"/>
        <v>0</v>
      </c>
      <c r="AS78" s="2">
        <f t="shared" si="121"/>
        <v>0</v>
      </c>
      <c r="AT78" s="2">
        <f t="shared" si="105"/>
        <v>0</v>
      </c>
      <c r="AU78" s="2">
        <f t="shared" si="106"/>
        <v>0</v>
      </c>
      <c r="AW78" s="2">
        <f t="shared" si="107"/>
        <v>0</v>
      </c>
      <c r="AX78" s="2">
        <f t="shared" si="108"/>
        <v>0</v>
      </c>
      <c r="AY78" s="2">
        <f t="shared" si="109"/>
        <v>0</v>
      </c>
      <c r="AZ78" s="2">
        <f t="shared" si="110"/>
        <v>0</v>
      </c>
      <c r="BA78" s="2">
        <f t="shared" si="111"/>
        <v>0</v>
      </c>
      <c r="BB78" s="2">
        <f t="shared" si="112"/>
        <v>0</v>
      </c>
      <c r="BC78" s="2">
        <f t="shared" si="113"/>
        <v>0</v>
      </c>
      <c r="BD78" s="2">
        <f t="shared" si="114"/>
        <v>0</v>
      </c>
      <c r="BE78" s="2">
        <f t="shared" si="115"/>
        <v>0</v>
      </c>
      <c r="BF78" s="2">
        <f t="shared" si="116"/>
        <v>0</v>
      </c>
      <c r="BG78" s="2">
        <f t="shared" si="117"/>
        <v>0</v>
      </c>
      <c r="BH78" s="2">
        <f t="shared" si="118"/>
        <v>0</v>
      </c>
      <c r="BI78" s="2">
        <f t="shared" si="119"/>
        <v>0</v>
      </c>
      <c r="BJ78" s="2">
        <f t="shared" si="103"/>
        <v>0</v>
      </c>
      <c r="BK78" s="2">
        <f t="shared" si="104"/>
        <v>0</v>
      </c>
    </row>
    <row r="79" spans="1:64" ht="15" thickTop="1" thickBot="1" x14ac:dyDescent="0.2">
      <c r="A79" s="8" t="s">
        <v>198</v>
      </c>
      <c r="B79" s="92"/>
      <c r="D79" s="4" t="s">
        <v>48</v>
      </c>
      <c r="E79" s="98" t="s">
        <v>226</v>
      </c>
      <c r="F79" s="100"/>
      <c r="G79" s="101"/>
      <c r="H79" s="101"/>
      <c r="I79" s="101"/>
      <c r="J79" s="101"/>
      <c r="K79" s="101"/>
      <c r="L79" s="101"/>
      <c r="M79" s="5">
        <f t="shared" si="88"/>
        <v>0</v>
      </c>
      <c r="N79" s="104">
        <f t="shared" si="89"/>
        <v>0</v>
      </c>
      <c r="O79" s="11" t="s">
        <v>166</v>
      </c>
      <c r="P79" s="11" t="s">
        <v>166</v>
      </c>
      <c r="Q79" s="11" t="s">
        <v>166</v>
      </c>
      <c r="R79" s="11" t="s">
        <v>166</v>
      </c>
      <c r="S79" s="11" t="s">
        <v>166</v>
      </c>
      <c r="T79" s="11" t="s">
        <v>166</v>
      </c>
      <c r="U79" s="11" t="s">
        <v>166</v>
      </c>
      <c r="V79" s="11" t="s">
        <v>166</v>
      </c>
      <c r="W79" s="11" t="s">
        <v>166</v>
      </c>
      <c r="X79" s="11" t="s">
        <v>166</v>
      </c>
      <c r="Y79" s="11" t="s">
        <v>166</v>
      </c>
      <c r="Z79" s="11" t="s">
        <v>166</v>
      </c>
      <c r="AA79" s="11" t="s">
        <v>166</v>
      </c>
      <c r="AB79" s="11" t="s">
        <v>166</v>
      </c>
      <c r="AC79" s="11" t="s">
        <v>227</v>
      </c>
      <c r="AD79" s="106"/>
      <c r="AE79" s="106"/>
      <c r="AG79" s="2">
        <f t="shared" si="121"/>
        <v>0</v>
      </c>
      <c r="AH79" s="2">
        <f t="shared" si="121"/>
        <v>0</v>
      </c>
      <c r="AI79" s="2">
        <f t="shared" si="121"/>
        <v>0</v>
      </c>
      <c r="AJ79" s="2">
        <f t="shared" si="121"/>
        <v>0</v>
      </c>
      <c r="AK79" s="2">
        <f t="shared" si="121"/>
        <v>0</v>
      </c>
      <c r="AL79" s="2">
        <f t="shared" si="121"/>
        <v>0</v>
      </c>
      <c r="AM79" s="2">
        <f t="shared" si="121"/>
        <v>0</v>
      </c>
      <c r="AN79" s="2">
        <f t="shared" si="121"/>
        <v>0</v>
      </c>
      <c r="AO79" s="2">
        <f t="shared" si="121"/>
        <v>0</v>
      </c>
      <c r="AP79" s="2">
        <f t="shared" si="121"/>
        <v>0</v>
      </c>
      <c r="AQ79" s="2">
        <f t="shared" si="121"/>
        <v>0</v>
      </c>
      <c r="AR79" s="2">
        <f t="shared" si="121"/>
        <v>0</v>
      </c>
      <c r="AS79" s="2">
        <f t="shared" si="121"/>
        <v>0</v>
      </c>
      <c r="AT79" s="2">
        <f t="shared" si="105"/>
        <v>0</v>
      </c>
      <c r="AU79" s="2">
        <f t="shared" si="106"/>
        <v>0</v>
      </c>
      <c r="AW79" s="2">
        <f t="shared" si="107"/>
        <v>0</v>
      </c>
      <c r="AX79" s="2">
        <f t="shared" si="108"/>
        <v>0</v>
      </c>
      <c r="AY79" s="2">
        <f t="shared" si="109"/>
        <v>0</v>
      </c>
      <c r="AZ79" s="2">
        <f t="shared" si="110"/>
        <v>0</v>
      </c>
      <c r="BA79" s="2">
        <f t="shared" si="111"/>
        <v>0</v>
      </c>
      <c r="BB79" s="2">
        <f t="shared" si="112"/>
        <v>0</v>
      </c>
      <c r="BC79" s="2">
        <f t="shared" si="113"/>
        <v>0</v>
      </c>
      <c r="BD79" s="2">
        <f t="shared" si="114"/>
        <v>0</v>
      </c>
      <c r="BE79" s="2">
        <f t="shared" si="115"/>
        <v>0</v>
      </c>
      <c r="BF79" s="2">
        <f t="shared" si="116"/>
        <v>0</v>
      </c>
      <c r="BG79" s="2">
        <f t="shared" si="117"/>
        <v>0</v>
      </c>
      <c r="BH79" s="2">
        <f t="shared" si="118"/>
        <v>0</v>
      </c>
      <c r="BI79" s="2">
        <f t="shared" si="119"/>
        <v>0</v>
      </c>
      <c r="BJ79" s="2">
        <f t="shared" si="103"/>
        <v>0</v>
      </c>
      <c r="BK79" s="2">
        <f t="shared" si="104"/>
        <v>0</v>
      </c>
    </row>
    <row r="80" spans="1:64" ht="15" thickTop="1" thickBot="1" x14ac:dyDescent="0.2">
      <c r="A80" s="8" t="s">
        <v>199</v>
      </c>
      <c r="B80" s="92"/>
      <c r="D80" s="4" t="s">
        <v>48</v>
      </c>
      <c r="E80" s="98" t="s">
        <v>226</v>
      </c>
      <c r="F80" s="100"/>
      <c r="G80" s="101"/>
      <c r="H80" s="101"/>
      <c r="I80" s="101"/>
      <c r="J80" s="101"/>
      <c r="K80" s="101"/>
      <c r="L80" s="101"/>
      <c r="M80" s="5">
        <f t="shared" si="88"/>
        <v>0</v>
      </c>
      <c r="N80" s="104">
        <f t="shared" si="89"/>
        <v>0</v>
      </c>
      <c r="O80" s="11" t="s">
        <v>166</v>
      </c>
      <c r="P80" s="11" t="s">
        <v>166</v>
      </c>
      <c r="Q80" s="11" t="s">
        <v>166</v>
      </c>
      <c r="R80" s="11" t="s">
        <v>166</v>
      </c>
      <c r="S80" s="11" t="s">
        <v>166</v>
      </c>
      <c r="T80" s="11" t="s">
        <v>166</v>
      </c>
      <c r="U80" s="11" t="s">
        <v>166</v>
      </c>
      <c r="V80" s="11" t="s">
        <v>166</v>
      </c>
      <c r="W80" s="11" t="s">
        <v>166</v>
      </c>
      <c r="X80" s="11" t="s">
        <v>166</v>
      </c>
      <c r="Y80" s="11" t="s">
        <v>166</v>
      </c>
      <c r="Z80" s="11" t="s">
        <v>166</v>
      </c>
      <c r="AA80" s="11" t="s">
        <v>166</v>
      </c>
      <c r="AB80" s="11" t="s">
        <v>166</v>
      </c>
      <c r="AC80" s="11" t="s">
        <v>227</v>
      </c>
      <c r="AD80" s="106"/>
      <c r="AE80" s="106"/>
      <c r="AG80" s="2">
        <f t="shared" si="121"/>
        <v>0</v>
      </c>
      <c r="AH80" s="2">
        <f t="shared" si="121"/>
        <v>0</v>
      </c>
      <c r="AI80" s="2">
        <f t="shared" si="121"/>
        <v>0</v>
      </c>
      <c r="AJ80" s="2">
        <f t="shared" si="121"/>
        <v>0</v>
      </c>
      <c r="AK80" s="2">
        <f t="shared" si="121"/>
        <v>0</v>
      </c>
      <c r="AL80" s="2">
        <f t="shared" si="121"/>
        <v>0</v>
      </c>
      <c r="AM80" s="2">
        <f t="shared" si="121"/>
        <v>0</v>
      </c>
      <c r="AN80" s="2">
        <f t="shared" si="121"/>
        <v>0</v>
      </c>
      <c r="AO80" s="2">
        <f t="shared" si="121"/>
        <v>0</v>
      </c>
      <c r="AP80" s="2">
        <f t="shared" si="121"/>
        <v>0</v>
      </c>
      <c r="AQ80" s="2">
        <f t="shared" si="121"/>
        <v>0</v>
      </c>
      <c r="AR80" s="2">
        <f t="shared" si="121"/>
        <v>0</v>
      </c>
      <c r="AS80" s="2">
        <f t="shared" si="121"/>
        <v>0</v>
      </c>
      <c r="AT80" s="2">
        <f t="shared" si="105"/>
        <v>0</v>
      </c>
      <c r="AU80" s="2">
        <f t="shared" si="106"/>
        <v>0</v>
      </c>
      <c r="AW80" s="2">
        <f t="shared" si="107"/>
        <v>0</v>
      </c>
      <c r="AX80" s="2">
        <f t="shared" si="108"/>
        <v>0</v>
      </c>
      <c r="AY80" s="2">
        <f t="shared" si="109"/>
        <v>0</v>
      </c>
      <c r="AZ80" s="2">
        <f t="shared" si="110"/>
        <v>0</v>
      </c>
      <c r="BA80" s="2">
        <f t="shared" si="111"/>
        <v>0</v>
      </c>
      <c r="BB80" s="2">
        <f t="shared" si="112"/>
        <v>0</v>
      </c>
      <c r="BC80" s="2">
        <f t="shared" si="113"/>
        <v>0</v>
      </c>
      <c r="BD80" s="2">
        <f t="shared" si="114"/>
        <v>0</v>
      </c>
      <c r="BE80" s="2">
        <f t="shared" si="115"/>
        <v>0</v>
      </c>
      <c r="BF80" s="2">
        <f t="shared" si="116"/>
        <v>0</v>
      </c>
      <c r="BG80" s="2">
        <f t="shared" si="117"/>
        <v>0</v>
      </c>
      <c r="BH80" s="2">
        <f t="shared" si="118"/>
        <v>0</v>
      </c>
      <c r="BI80" s="2">
        <f t="shared" si="119"/>
        <v>0</v>
      </c>
      <c r="BJ80" s="2">
        <f t="shared" si="103"/>
        <v>0</v>
      </c>
      <c r="BK80" s="2">
        <f t="shared" si="104"/>
        <v>0</v>
      </c>
    </row>
    <row r="81" spans="1:63" ht="15" thickTop="1" thickBot="1" x14ac:dyDescent="0.2">
      <c r="A81" s="8" t="s">
        <v>200</v>
      </c>
      <c r="B81" s="92"/>
      <c r="D81" s="4" t="s">
        <v>48</v>
      </c>
      <c r="E81" s="98" t="s">
        <v>226</v>
      </c>
      <c r="F81" s="100"/>
      <c r="G81" s="101"/>
      <c r="H81" s="101"/>
      <c r="I81" s="101"/>
      <c r="J81" s="101"/>
      <c r="K81" s="101"/>
      <c r="L81" s="101"/>
      <c r="M81" s="5">
        <f t="shared" si="88"/>
        <v>0</v>
      </c>
      <c r="N81" s="104">
        <f t="shared" si="89"/>
        <v>0</v>
      </c>
      <c r="O81" s="11" t="s">
        <v>166</v>
      </c>
      <c r="P81" s="11" t="s">
        <v>166</v>
      </c>
      <c r="Q81" s="11" t="s">
        <v>166</v>
      </c>
      <c r="R81" s="11" t="s">
        <v>166</v>
      </c>
      <c r="S81" s="11" t="s">
        <v>166</v>
      </c>
      <c r="T81" s="11" t="s">
        <v>166</v>
      </c>
      <c r="U81" s="11" t="s">
        <v>166</v>
      </c>
      <c r="V81" s="11" t="s">
        <v>166</v>
      </c>
      <c r="W81" s="11" t="s">
        <v>166</v>
      </c>
      <c r="X81" s="11" t="s">
        <v>166</v>
      </c>
      <c r="Y81" s="11" t="s">
        <v>166</v>
      </c>
      <c r="Z81" s="11" t="s">
        <v>166</v>
      </c>
      <c r="AA81" s="11" t="s">
        <v>166</v>
      </c>
      <c r="AB81" s="11" t="s">
        <v>166</v>
      </c>
      <c r="AC81" s="11" t="s">
        <v>227</v>
      </c>
      <c r="AD81" s="106"/>
      <c r="AE81" s="106"/>
      <c r="AG81" s="2">
        <f t="shared" si="121"/>
        <v>0</v>
      </c>
      <c r="AH81" s="2">
        <f t="shared" si="121"/>
        <v>0</v>
      </c>
      <c r="AI81" s="2">
        <f t="shared" si="121"/>
        <v>0</v>
      </c>
      <c r="AJ81" s="2">
        <f t="shared" si="121"/>
        <v>0</v>
      </c>
      <c r="AK81" s="2">
        <f t="shared" si="121"/>
        <v>0</v>
      </c>
      <c r="AL81" s="2">
        <f t="shared" si="121"/>
        <v>0</v>
      </c>
      <c r="AM81" s="2">
        <f t="shared" si="121"/>
        <v>0</v>
      </c>
      <c r="AN81" s="2">
        <f t="shared" si="121"/>
        <v>0</v>
      </c>
      <c r="AO81" s="2">
        <f t="shared" si="121"/>
        <v>0</v>
      </c>
      <c r="AP81" s="2">
        <f t="shared" si="121"/>
        <v>0</v>
      </c>
      <c r="AQ81" s="2">
        <f t="shared" si="121"/>
        <v>0</v>
      </c>
      <c r="AR81" s="2">
        <f t="shared" si="121"/>
        <v>0</v>
      </c>
      <c r="AS81" s="2">
        <f t="shared" si="121"/>
        <v>0</v>
      </c>
      <c r="AT81" s="2">
        <f t="shared" si="105"/>
        <v>0</v>
      </c>
      <c r="AU81" s="2">
        <f t="shared" si="106"/>
        <v>0</v>
      </c>
      <c r="AW81" s="2">
        <f t="shared" si="107"/>
        <v>0</v>
      </c>
      <c r="AX81" s="2">
        <f t="shared" si="108"/>
        <v>0</v>
      </c>
      <c r="AY81" s="2">
        <f t="shared" si="109"/>
        <v>0</v>
      </c>
      <c r="AZ81" s="2">
        <f t="shared" si="110"/>
        <v>0</v>
      </c>
      <c r="BA81" s="2">
        <f t="shared" si="111"/>
        <v>0</v>
      </c>
      <c r="BB81" s="2">
        <f t="shared" si="112"/>
        <v>0</v>
      </c>
      <c r="BC81" s="2">
        <f t="shared" si="113"/>
        <v>0</v>
      </c>
      <c r="BD81" s="2">
        <f t="shared" si="114"/>
        <v>0</v>
      </c>
      <c r="BE81" s="2">
        <f t="shared" si="115"/>
        <v>0</v>
      </c>
      <c r="BF81" s="2">
        <f t="shared" si="116"/>
        <v>0</v>
      </c>
      <c r="BG81" s="2">
        <f t="shared" si="117"/>
        <v>0</v>
      </c>
      <c r="BH81" s="2">
        <f t="shared" si="118"/>
        <v>0</v>
      </c>
      <c r="BI81" s="2">
        <f t="shared" si="119"/>
        <v>0</v>
      </c>
      <c r="BJ81" s="2">
        <f t="shared" si="103"/>
        <v>0</v>
      </c>
      <c r="BK81" s="2">
        <f t="shared" si="104"/>
        <v>0</v>
      </c>
    </row>
    <row r="82" spans="1:63" ht="15" thickTop="1" thickBot="1" x14ac:dyDescent="0.2">
      <c r="A82" s="8" t="s">
        <v>201</v>
      </c>
      <c r="B82" s="92"/>
      <c r="D82" s="4" t="s">
        <v>48</v>
      </c>
      <c r="E82" s="98" t="s">
        <v>226</v>
      </c>
      <c r="F82" s="100"/>
      <c r="G82" s="101"/>
      <c r="H82" s="101"/>
      <c r="I82" s="101"/>
      <c r="J82" s="101"/>
      <c r="K82" s="101"/>
      <c r="L82" s="101"/>
      <c r="M82" s="5">
        <f t="shared" si="88"/>
        <v>0</v>
      </c>
      <c r="N82" s="104">
        <f t="shared" si="89"/>
        <v>0</v>
      </c>
      <c r="O82" s="11" t="s">
        <v>166</v>
      </c>
      <c r="P82" s="11" t="s">
        <v>166</v>
      </c>
      <c r="Q82" s="11" t="s">
        <v>166</v>
      </c>
      <c r="R82" s="11" t="s">
        <v>166</v>
      </c>
      <c r="S82" s="11" t="s">
        <v>166</v>
      </c>
      <c r="T82" s="11" t="s">
        <v>166</v>
      </c>
      <c r="U82" s="11" t="s">
        <v>166</v>
      </c>
      <c r="V82" s="11" t="s">
        <v>166</v>
      </c>
      <c r="W82" s="11" t="s">
        <v>166</v>
      </c>
      <c r="X82" s="11" t="s">
        <v>166</v>
      </c>
      <c r="Y82" s="11" t="s">
        <v>166</v>
      </c>
      <c r="Z82" s="11" t="s">
        <v>166</v>
      </c>
      <c r="AA82" s="11" t="s">
        <v>166</v>
      </c>
      <c r="AB82" s="11" t="s">
        <v>166</v>
      </c>
      <c r="AC82" s="11" t="s">
        <v>227</v>
      </c>
      <c r="AD82" s="106"/>
      <c r="AE82" s="106"/>
      <c r="AG82" s="2">
        <f t="shared" si="121"/>
        <v>0</v>
      </c>
      <c r="AH82" s="2">
        <f t="shared" si="121"/>
        <v>0</v>
      </c>
      <c r="AI82" s="2">
        <f t="shared" si="121"/>
        <v>0</v>
      </c>
      <c r="AJ82" s="2">
        <f t="shared" si="121"/>
        <v>0</v>
      </c>
      <c r="AK82" s="2">
        <f t="shared" si="121"/>
        <v>0</v>
      </c>
      <c r="AL82" s="2">
        <f t="shared" si="121"/>
        <v>0</v>
      </c>
      <c r="AM82" s="2">
        <f t="shared" si="121"/>
        <v>0</v>
      </c>
      <c r="AN82" s="2">
        <f t="shared" si="121"/>
        <v>0</v>
      </c>
      <c r="AO82" s="2">
        <f t="shared" si="121"/>
        <v>0</v>
      </c>
      <c r="AP82" s="2">
        <f t="shared" si="121"/>
        <v>0</v>
      </c>
      <c r="AQ82" s="2">
        <f t="shared" si="121"/>
        <v>0</v>
      </c>
      <c r="AR82" s="2">
        <f t="shared" si="121"/>
        <v>0</v>
      </c>
      <c r="AS82" s="2">
        <f t="shared" si="121"/>
        <v>0</v>
      </c>
      <c r="AT82" s="2">
        <f t="shared" si="105"/>
        <v>0</v>
      </c>
      <c r="AU82" s="2">
        <f t="shared" si="106"/>
        <v>0</v>
      </c>
      <c r="AW82" s="2">
        <f t="shared" si="107"/>
        <v>0</v>
      </c>
      <c r="AX82" s="2">
        <f t="shared" si="108"/>
        <v>0</v>
      </c>
      <c r="AY82" s="2">
        <f t="shared" si="109"/>
        <v>0</v>
      </c>
      <c r="AZ82" s="2">
        <f t="shared" si="110"/>
        <v>0</v>
      </c>
      <c r="BA82" s="2">
        <f t="shared" si="111"/>
        <v>0</v>
      </c>
      <c r="BB82" s="2">
        <f t="shared" si="112"/>
        <v>0</v>
      </c>
      <c r="BC82" s="2">
        <f t="shared" si="113"/>
        <v>0</v>
      </c>
      <c r="BD82" s="2">
        <f t="shared" si="114"/>
        <v>0</v>
      </c>
      <c r="BE82" s="2">
        <f t="shared" si="115"/>
        <v>0</v>
      </c>
      <c r="BF82" s="2">
        <f t="shared" si="116"/>
        <v>0</v>
      </c>
      <c r="BG82" s="2">
        <f t="shared" si="117"/>
        <v>0</v>
      </c>
      <c r="BH82" s="2">
        <f t="shared" si="118"/>
        <v>0</v>
      </c>
      <c r="BI82" s="2">
        <f t="shared" si="119"/>
        <v>0</v>
      </c>
      <c r="BJ82" s="2">
        <f t="shared" si="103"/>
        <v>0</v>
      </c>
      <c r="BK82" s="2">
        <f t="shared" si="104"/>
        <v>0</v>
      </c>
    </row>
    <row r="83" spans="1:63" ht="15" thickTop="1" thickBot="1" x14ac:dyDescent="0.2">
      <c r="A83" s="170" t="s">
        <v>320</v>
      </c>
      <c r="B83" s="92"/>
      <c r="D83" s="4" t="s">
        <v>48</v>
      </c>
      <c r="E83" s="98" t="s">
        <v>226</v>
      </c>
      <c r="F83" s="100"/>
      <c r="G83" s="101"/>
      <c r="H83" s="101"/>
      <c r="I83" s="101"/>
      <c r="J83" s="101"/>
      <c r="K83" s="101"/>
      <c r="L83" s="101"/>
      <c r="M83" s="5">
        <f t="shared" si="88"/>
        <v>0</v>
      </c>
      <c r="N83" s="104">
        <f t="shared" si="89"/>
        <v>0</v>
      </c>
      <c r="O83" s="11" t="s">
        <v>166</v>
      </c>
      <c r="P83" s="11" t="s">
        <v>166</v>
      </c>
      <c r="Q83" s="11" t="s">
        <v>166</v>
      </c>
      <c r="R83" s="11" t="s">
        <v>166</v>
      </c>
      <c r="S83" s="11" t="s">
        <v>166</v>
      </c>
      <c r="T83" s="11" t="s">
        <v>166</v>
      </c>
      <c r="U83" s="11" t="s">
        <v>166</v>
      </c>
      <c r="V83" s="11" t="s">
        <v>166</v>
      </c>
      <c r="W83" s="11" t="s">
        <v>166</v>
      </c>
      <c r="X83" s="11" t="s">
        <v>166</v>
      </c>
      <c r="Y83" s="11" t="s">
        <v>166</v>
      </c>
      <c r="Z83" s="11" t="s">
        <v>166</v>
      </c>
      <c r="AA83" s="11" t="s">
        <v>166</v>
      </c>
      <c r="AB83" s="11" t="s">
        <v>166</v>
      </c>
      <c r="AC83" s="11" t="s">
        <v>166</v>
      </c>
      <c r="AD83" s="106"/>
      <c r="AE83" s="106"/>
      <c r="AG83" s="2">
        <f t="shared" si="90"/>
        <v>0</v>
      </c>
      <c r="AH83" s="2">
        <f t="shared" si="91"/>
        <v>0</v>
      </c>
      <c r="AI83" s="2">
        <f t="shared" si="92"/>
        <v>0</v>
      </c>
      <c r="AJ83" s="2">
        <f t="shared" si="93"/>
        <v>0</v>
      </c>
      <c r="AK83" s="2">
        <f t="shared" si="94"/>
        <v>0</v>
      </c>
      <c r="AL83" s="2">
        <f t="shared" si="95"/>
        <v>0</v>
      </c>
      <c r="AM83" s="2">
        <f t="shared" si="96"/>
        <v>0</v>
      </c>
      <c r="AN83" s="2">
        <f t="shared" si="97"/>
        <v>0</v>
      </c>
      <c r="AO83" s="2">
        <f t="shared" si="98"/>
        <v>0</v>
      </c>
      <c r="AP83" s="2">
        <f t="shared" si="99"/>
        <v>0</v>
      </c>
      <c r="AQ83" s="2">
        <f t="shared" si="100"/>
        <v>0</v>
      </c>
      <c r="AR83" s="2">
        <f t="shared" si="101"/>
        <v>0</v>
      </c>
      <c r="AS83" s="2">
        <f t="shared" si="102"/>
        <v>0</v>
      </c>
      <c r="AT83" s="2">
        <f t="shared" si="105"/>
        <v>0</v>
      </c>
      <c r="AU83" s="2">
        <f t="shared" si="106"/>
        <v>0</v>
      </c>
      <c r="AW83" s="2">
        <f t="shared" si="107"/>
        <v>0</v>
      </c>
      <c r="AX83" s="2">
        <f t="shared" si="108"/>
        <v>0</v>
      </c>
      <c r="AY83" s="2">
        <f t="shared" si="109"/>
        <v>0</v>
      </c>
      <c r="AZ83" s="2">
        <f t="shared" si="110"/>
        <v>0</v>
      </c>
      <c r="BA83" s="2">
        <f t="shared" si="111"/>
        <v>0</v>
      </c>
      <c r="BB83" s="2">
        <f t="shared" si="112"/>
        <v>0</v>
      </c>
      <c r="BC83" s="2">
        <f t="shared" si="113"/>
        <v>0</v>
      </c>
      <c r="BD83" s="2">
        <f t="shared" si="114"/>
        <v>0</v>
      </c>
      <c r="BE83" s="2">
        <f t="shared" si="115"/>
        <v>0</v>
      </c>
      <c r="BF83" s="2">
        <f t="shared" si="116"/>
        <v>0</v>
      </c>
      <c r="BG83" s="2">
        <f t="shared" si="117"/>
        <v>0</v>
      </c>
      <c r="BH83" s="2">
        <f t="shared" si="118"/>
        <v>0</v>
      </c>
      <c r="BI83" s="2">
        <f t="shared" si="119"/>
        <v>0</v>
      </c>
      <c r="BJ83" s="2">
        <f t="shared" si="103"/>
        <v>0</v>
      </c>
      <c r="BK83" s="2">
        <f t="shared" si="104"/>
        <v>0</v>
      </c>
    </row>
    <row r="84" spans="1:63" ht="15" thickTop="1" thickBot="1" x14ac:dyDescent="0.2">
      <c r="A84" s="8" t="s">
        <v>192</v>
      </c>
      <c r="B84" s="92" t="s">
        <v>190</v>
      </c>
      <c r="D84" s="4" t="s">
        <v>48</v>
      </c>
      <c r="E84" s="98" t="s">
        <v>226</v>
      </c>
      <c r="F84" s="100"/>
      <c r="G84" s="101"/>
      <c r="H84" s="101"/>
      <c r="I84" s="101"/>
      <c r="J84" s="101"/>
      <c r="K84" s="101"/>
      <c r="L84" s="101"/>
      <c r="M84" s="5">
        <f t="shared" si="88"/>
        <v>0</v>
      </c>
      <c r="N84" s="104">
        <f t="shared" si="89"/>
        <v>0</v>
      </c>
      <c r="O84" s="11" t="s">
        <v>166</v>
      </c>
      <c r="P84" s="11" t="s">
        <v>166</v>
      </c>
      <c r="Q84" s="11" t="s">
        <v>166</v>
      </c>
      <c r="R84" s="11" t="s">
        <v>166</v>
      </c>
      <c r="S84" s="11" t="s">
        <v>166</v>
      </c>
      <c r="T84" s="11" t="s">
        <v>166</v>
      </c>
      <c r="U84" s="11" t="s">
        <v>166</v>
      </c>
      <c r="V84" s="11" t="s">
        <v>166</v>
      </c>
      <c r="W84" s="11" t="s">
        <v>166</v>
      </c>
      <c r="X84" s="11" t="s">
        <v>166</v>
      </c>
      <c r="Y84" s="11" t="s">
        <v>166</v>
      </c>
      <c r="Z84" s="11" t="s">
        <v>166</v>
      </c>
      <c r="AA84" s="11" t="s">
        <v>166</v>
      </c>
      <c r="AB84" s="11" t="s">
        <v>166</v>
      </c>
      <c r="AC84" s="11" t="s">
        <v>166</v>
      </c>
      <c r="AD84" s="106"/>
      <c r="AE84" s="106"/>
      <c r="AG84" s="2">
        <f t="shared" ref="AG84:AG229" si="122">IF($M84=1,COUNTIF(O84,"Yes"),0)</f>
        <v>0</v>
      </c>
      <c r="AH84" s="2">
        <f t="shared" ref="AH84:AH229" si="123">IF($M84=1,COUNTIF(P84,"Yes"),0)</f>
        <v>0</v>
      </c>
      <c r="AI84" s="2">
        <f t="shared" ref="AI84:AI229" si="124">IF($M84=1,COUNTIF(Q84,"Yes"),0)</f>
        <v>0</v>
      </c>
      <c r="AJ84" s="2">
        <f t="shared" ref="AJ84:AJ229" si="125">IF($M84=1,COUNTIF(R84,"Yes"),0)</f>
        <v>0</v>
      </c>
      <c r="AK84" s="2">
        <f t="shared" ref="AK84:AK229" si="126">IF($M84=1,COUNTIF(S84,"Yes"),0)</f>
        <v>0</v>
      </c>
      <c r="AL84" s="2">
        <f t="shared" ref="AL84:AL229" si="127">IF($M84=1,COUNTIF(T84,"Yes"),0)</f>
        <v>0</v>
      </c>
      <c r="AM84" s="2">
        <f t="shared" ref="AM84:AM229" si="128">IF($M84=1,COUNTIF(U84,"Yes"),0)</f>
        <v>0</v>
      </c>
      <c r="AN84" s="2">
        <f t="shared" ref="AN84:AN229" si="129">IF($M84=1,COUNTIF(V84,"Yes"),0)</f>
        <v>0</v>
      </c>
      <c r="AO84" s="2">
        <f t="shared" ref="AO84:AO229" si="130">IF($M84=1,COUNTIF(W84,"Yes"),0)</f>
        <v>0</v>
      </c>
      <c r="AP84" s="2">
        <f t="shared" ref="AP84:AP229" si="131">IF($M84=1,COUNTIF(X84,"Yes"),0)</f>
        <v>0</v>
      </c>
      <c r="AQ84" s="2">
        <f t="shared" ref="AQ84:AQ229" si="132">IF($M84=1,COUNTIF(Y84,"Yes"),0)</f>
        <v>0</v>
      </c>
      <c r="AR84" s="2">
        <f t="shared" ref="AR84:AR229" si="133">IF($M84=1,COUNTIF(Z84,"Yes"),0)</f>
        <v>0</v>
      </c>
      <c r="AS84" s="2">
        <f t="shared" ref="AS84:AS229" si="134">IF($M84=1,COUNTIF(AA84,"Yes"),0)</f>
        <v>0</v>
      </c>
      <c r="AT84" s="2">
        <f t="shared" ref="AT84:AT229" si="135">IF($M84=1,COUNTIF(AB84,"Yes"),0)</f>
        <v>0</v>
      </c>
      <c r="AU84" s="2">
        <f t="shared" ref="AU84:AU229" si="136">IF($M84=1,COUNTIF(AC84,"Yes"),0)</f>
        <v>0</v>
      </c>
      <c r="AW84" s="2">
        <f t="shared" ref="AW84:AW229" si="137">IF($D84="Yes",IF(O84="No",1,0),0)</f>
        <v>0</v>
      </c>
      <c r="AX84" s="2">
        <f t="shared" ref="AX84:AX229" si="138">IF($D84="Yes",IF(P84="No",1,0),0)</f>
        <v>0</v>
      </c>
      <c r="AY84" s="2">
        <f t="shared" ref="AY84:AY229" si="139">IF($D84="Yes",IF(Q84="No",1,0),0)</f>
        <v>0</v>
      </c>
      <c r="AZ84" s="2">
        <f t="shared" ref="AZ84:AZ229" si="140">IF($D84="Yes",IF(R84="No",1,0),0)</f>
        <v>0</v>
      </c>
      <c r="BA84" s="2">
        <f t="shared" ref="BA84:BA229" si="141">IF($D84="Yes",IF(S84="No",1,0),0)</f>
        <v>0</v>
      </c>
      <c r="BB84" s="2">
        <f t="shared" ref="BB84:BB229" si="142">IF($D84="Yes",IF(T84="No",1,0),0)</f>
        <v>0</v>
      </c>
      <c r="BC84" s="2">
        <f t="shared" ref="BC84:BC229" si="143">IF($D84="Yes",IF(U84="No",1,0),0)</f>
        <v>0</v>
      </c>
      <c r="BD84" s="2">
        <f t="shared" ref="BD84:BD229" si="144">IF($D84="Yes",IF(V84="No",1,0),0)</f>
        <v>0</v>
      </c>
      <c r="BE84" s="2">
        <f t="shared" ref="BE84:BE229" si="145">IF($D84="Yes",IF(W84="No",1,0),0)</f>
        <v>0</v>
      </c>
      <c r="BF84" s="2">
        <f t="shared" ref="BF84:BF229" si="146">IF($D84="Yes",IF(X84="No",1,0),0)</f>
        <v>0</v>
      </c>
      <c r="BG84" s="2">
        <f t="shared" ref="BG84:BG229" si="147">IF($D84="Yes",IF(Y84="No",1,0),0)</f>
        <v>0</v>
      </c>
      <c r="BH84" s="2">
        <f t="shared" ref="BH84:BH229" si="148">IF($D84="Yes",IF(Z84="No",1,0),0)</f>
        <v>0</v>
      </c>
      <c r="BI84" s="2">
        <f t="shared" ref="BI84:BI229" si="149">IF($D84="Yes",IF(AA84="No",1,0),0)</f>
        <v>0</v>
      </c>
      <c r="BJ84" s="2">
        <f t="shared" ref="BJ84:BJ229" si="150">IF($D84="Yes",IF(AB84="No",1,0),0)</f>
        <v>0</v>
      </c>
      <c r="BK84" s="2">
        <f t="shared" ref="BK84:BK229" si="151">IF($D84="Yes",IF(AC84="No",1,0),0)</f>
        <v>0</v>
      </c>
    </row>
    <row r="85" spans="1:63" ht="15" thickTop="1" thickBot="1" x14ac:dyDescent="0.2">
      <c r="A85" s="8" t="s">
        <v>193</v>
      </c>
      <c r="B85" s="93" t="s">
        <v>190</v>
      </c>
      <c r="D85" s="4" t="s">
        <v>48</v>
      </c>
      <c r="E85" s="98" t="s">
        <v>226</v>
      </c>
      <c r="F85" s="100"/>
      <c r="G85" s="101"/>
      <c r="H85" s="101"/>
      <c r="I85" s="101"/>
      <c r="J85" s="101"/>
      <c r="K85" s="101"/>
      <c r="L85" s="101"/>
      <c r="M85" s="5">
        <f t="shared" si="88"/>
        <v>0</v>
      </c>
      <c r="N85" s="104">
        <f t="shared" si="89"/>
        <v>0</v>
      </c>
      <c r="O85" s="11" t="s">
        <v>166</v>
      </c>
      <c r="P85" s="11" t="s">
        <v>166</v>
      </c>
      <c r="Q85" s="11" t="s">
        <v>166</v>
      </c>
      <c r="R85" s="11" t="s">
        <v>166</v>
      </c>
      <c r="S85" s="11" t="s">
        <v>166</v>
      </c>
      <c r="T85" s="11" t="s">
        <v>166</v>
      </c>
      <c r="U85" s="11" t="s">
        <v>166</v>
      </c>
      <c r="V85" s="11" t="s">
        <v>166</v>
      </c>
      <c r="W85" s="11" t="s">
        <v>166</v>
      </c>
      <c r="X85" s="11" t="s">
        <v>166</v>
      </c>
      <c r="Y85" s="11" t="s">
        <v>166</v>
      </c>
      <c r="Z85" s="11" t="s">
        <v>166</v>
      </c>
      <c r="AA85" s="11" t="s">
        <v>166</v>
      </c>
      <c r="AB85" s="11" t="s">
        <v>166</v>
      </c>
      <c r="AC85" s="11" t="s">
        <v>166</v>
      </c>
      <c r="AD85" s="106"/>
      <c r="AE85" s="106"/>
      <c r="AG85" s="2">
        <f t="shared" si="122"/>
        <v>0</v>
      </c>
      <c r="AH85" s="2">
        <f t="shared" si="123"/>
        <v>0</v>
      </c>
      <c r="AI85" s="2">
        <f t="shared" si="124"/>
        <v>0</v>
      </c>
      <c r="AJ85" s="2">
        <f t="shared" si="125"/>
        <v>0</v>
      </c>
      <c r="AK85" s="2">
        <f t="shared" si="126"/>
        <v>0</v>
      </c>
      <c r="AL85" s="2">
        <f t="shared" si="127"/>
        <v>0</v>
      </c>
      <c r="AM85" s="2">
        <f t="shared" si="128"/>
        <v>0</v>
      </c>
      <c r="AN85" s="2">
        <f t="shared" si="129"/>
        <v>0</v>
      </c>
      <c r="AO85" s="2">
        <f t="shared" si="130"/>
        <v>0</v>
      </c>
      <c r="AP85" s="2">
        <f t="shared" si="131"/>
        <v>0</v>
      </c>
      <c r="AQ85" s="2">
        <f t="shared" si="132"/>
        <v>0</v>
      </c>
      <c r="AR85" s="2">
        <f t="shared" si="133"/>
        <v>0</v>
      </c>
      <c r="AS85" s="2">
        <f t="shared" si="134"/>
        <v>0</v>
      </c>
      <c r="AT85" s="2">
        <f t="shared" si="135"/>
        <v>0</v>
      </c>
      <c r="AU85" s="2">
        <f t="shared" si="136"/>
        <v>0</v>
      </c>
      <c r="AW85" s="2">
        <f t="shared" si="137"/>
        <v>0</v>
      </c>
      <c r="AX85" s="2">
        <f t="shared" si="138"/>
        <v>0</v>
      </c>
      <c r="AY85" s="2">
        <f t="shared" si="139"/>
        <v>0</v>
      </c>
      <c r="AZ85" s="2">
        <f t="shared" si="140"/>
        <v>0</v>
      </c>
      <c r="BA85" s="2">
        <f t="shared" si="141"/>
        <v>0</v>
      </c>
      <c r="BB85" s="2">
        <f t="shared" si="142"/>
        <v>0</v>
      </c>
      <c r="BC85" s="2">
        <f t="shared" si="143"/>
        <v>0</v>
      </c>
      <c r="BD85" s="2">
        <f t="shared" si="144"/>
        <v>0</v>
      </c>
      <c r="BE85" s="2">
        <f t="shared" si="145"/>
        <v>0</v>
      </c>
      <c r="BF85" s="2">
        <f t="shared" si="146"/>
        <v>0</v>
      </c>
      <c r="BG85" s="2">
        <f t="shared" si="147"/>
        <v>0</v>
      </c>
      <c r="BH85" s="2">
        <f t="shared" si="148"/>
        <v>0</v>
      </c>
      <c r="BI85" s="2">
        <f t="shared" si="149"/>
        <v>0</v>
      </c>
      <c r="BJ85" s="2">
        <f t="shared" si="150"/>
        <v>0</v>
      </c>
      <c r="BK85" s="2">
        <f t="shared" si="151"/>
        <v>0</v>
      </c>
    </row>
    <row r="86" spans="1:63" ht="15" thickTop="1" thickBot="1" x14ac:dyDescent="0.2">
      <c r="A86" s="8" t="s">
        <v>177</v>
      </c>
      <c r="B86" s="92" t="s">
        <v>191</v>
      </c>
      <c r="D86" s="4" t="s">
        <v>48</v>
      </c>
      <c r="E86" s="98" t="s">
        <v>226</v>
      </c>
      <c r="F86" s="100"/>
      <c r="G86" s="101"/>
      <c r="H86" s="101"/>
      <c r="I86" s="101"/>
      <c r="J86" s="101"/>
      <c r="K86" s="101"/>
      <c r="L86" s="101"/>
      <c r="M86" s="5">
        <f t="shared" si="88"/>
        <v>0</v>
      </c>
      <c r="N86" s="104">
        <f t="shared" si="89"/>
        <v>0</v>
      </c>
      <c r="O86" s="11" t="s">
        <v>166</v>
      </c>
      <c r="P86" s="11" t="s">
        <v>166</v>
      </c>
      <c r="Q86" s="11" t="s">
        <v>166</v>
      </c>
      <c r="R86" s="11" t="s">
        <v>166</v>
      </c>
      <c r="S86" s="11" t="s">
        <v>166</v>
      </c>
      <c r="T86" s="11" t="s">
        <v>166</v>
      </c>
      <c r="U86" s="11" t="s">
        <v>166</v>
      </c>
      <c r="V86" s="11" t="s">
        <v>166</v>
      </c>
      <c r="W86" s="11" t="s">
        <v>166</v>
      </c>
      <c r="X86" s="11" t="s">
        <v>166</v>
      </c>
      <c r="Y86" s="11" t="s">
        <v>166</v>
      </c>
      <c r="Z86" s="11" t="s">
        <v>166</v>
      </c>
      <c r="AA86" s="11" t="s">
        <v>166</v>
      </c>
      <c r="AB86" s="11" t="s">
        <v>166</v>
      </c>
      <c r="AC86" s="11" t="s">
        <v>227</v>
      </c>
      <c r="AD86" s="106"/>
      <c r="AE86" s="106"/>
      <c r="AG86" s="2">
        <f t="shared" si="122"/>
        <v>0</v>
      </c>
      <c r="AH86" s="2">
        <f t="shared" si="123"/>
        <v>0</v>
      </c>
      <c r="AI86" s="2">
        <f t="shared" si="124"/>
        <v>0</v>
      </c>
      <c r="AJ86" s="2">
        <f t="shared" si="125"/>
        <v>0</v>
      </c>
      <c r="AK86" s="2">
        <f t="shared" si="126"/>
        <v>0</v>
      </c>
      <c r="AL86" s="2">
        <f t="shared" si="127"/>
        <v>0</v>
      </c>
      <c r="AM86" s="2">
        <f t="shared" si="128"/>
        <v>0</v>
      </c>
      <c r="AN86" s="2">
        <f t="shared" si="129"/>
        <v>0</v>
      </c>
      <c r="AO86" s="2">
        <f t="shared" si="130"/>
        <v>0</v>
      </c>
      <c r="AP86" s="2">
        <f t="shared" si="131"/>
        <v>0</v>
      </c>
      <c r="AQ86" s="2">
        <f t="shared" si="132"/>
        <v>0</v>
      </c>
      <c r="AR86" s="2">
        <f t="shared" si="133"/>
        <v>0</v>
      </c>
      <c r="AS86" s="2">
        <f t="shared" si="134"/>
        <v>0</v>
      </c>
      <c r="AT86" s="2">
        <f t="shared" si="135"/>
        <v>0</v>
      </c>
      <c r="AU86" s="2">
        <f t="shared" si="136"/>
        <v>0</v>
      </c>
      <c r="AW86" s="2">
        <f t="shared" si="137"/>
        <v>0</v>
      </c>
      <c r="AX86" s="2">
        <f t="shared" si="138"/>
        <v>0</v>
      </c>
      <c r="AY86" s="2">
        <f t="shared" si="139"/>
        <v>0</v>
      </c>
      <c r="AZ86" s="2">
        <f t="shared" si="140"/>
        <v>0</v>
      </c>
      <c r="BA86" s="2">
        <f t="shared" si="141"/>
        <v>0</v>
      </c>
      <c r="BB86" s="2">
        <f t="shared" si="142"/>
        <v>0</v>
      </c>
      <c r="BC86" s="2">
        <f t="shared" si="143"/>
        <v>0</v>
      </c>
      <c r="BD86" s="2">
        <f t="shared" si="144"/>
        <v>0</v>
      </c>
      <c r="BE86" s="2">
        <f t="shared" si="145"/>
        <v>0</v>
      </c>
      <c r="BF86" s="2">
        <f t="shared" si="146"/>
        <v>0</v>
      </c>
      <c r="BG86" s="2">
        <f t="shared" si="147"/>
        <v>0</v>
      </c>
      <c r="BH86" s="2">
        <f t="shared" si="148"/>
        <v>0</v>
      </c>
      <c r="BI86" s="2">
        <f t="shared" si="149"/>
        <v>0</v>
      </c>
      <c r="BJ86" s="2">
        <f t="shared" si="150"/>
        <v>0</v>
      </c>
      <c r="BK86" s="2">
        <f t="shared" si="151"/>
        <v>0</v>
      </c>
    </row>
    <row r="87" spans="1:63" ht="15" thickTop="1" thickBot="1" x14ac:dyDescent="0.2">
      <c r="A87" s="8" t="s">
        <v>178</v>
      </c>
      <c r="B87" s="92" t="s">
        <v>190</v>
      </c>
      <c r="D87" s="4" t="s">
        <v>48</v>
      </c>
      <c r="E87" s="98" t="s">
        <v>226</v>
      </c>
      <c r="F87" s="100"/>
      <c r="G87" s="101"/>
      <c r="H87" s="101"/>
      <c r="I87" s="101"/>
      <c r="J87" s="101"/>
      <c r="K87" s="101"/>
      <c r="L87" s="101"/>
      <c r="M87" s="5">
        <f t="shared" si="88"/>
        <v>0</v>
      </c>
      <c r="N87" s="104">
        <f t="shared" si="89"/>
        <v>0</v>
      </c>
      <c r="O87" s="11" t="s">
        <v>166</v>
      </c>
      <c r="P87" s="11" t="s">
        <v>166</v>
      </c>
      <c r="Q87" s="11" t="s">
        <v>166</v>
      </c>
      <c r="R87" s="11" t="s">
        <v>166</v>
      </c>
      <c r="S87" s="11" t="s">
        <v>166</v>
      </c>
      <c r="T87" s="11" t="s">
        <v>166</v>
      </c>
      <c r="U87" s="11" t="s">
        <v>166</v>
      </c>
      <c r="V87" s="11" t="s">
        <v>166</v>
      </c>
      <c r="W87" s="11" t="s">
        <v>166</v>
      </c>
      <c r="X87" s="11" t="s">
        <v>166</v>
      </c>
      <c r="Y87" s="11" t="s">
        <v>166</v>
      </c>
      <c r="Z87" s="11" t="s">
        <v>166</v>
      </c>
      <c r="AA87" s="11" t="s">
        <v>166</v>
      </c>
      <c r="AB87" s="11" t="s">
        <v>166</v>
      </c>
      <c r="AC87" s="11" t="s">
        <v>227</v>
      </c>
      <c r="AD87" s="106"/>
      <c r="AE87" s="106"/>
      <c r="AG87" s="2">
        <f t="shared" si="122"/>
        <v>0</v>
      </c>
      <c r="AH87" s="2">
        <f t="shared" si="123"/>
        <v>0</v>
      </c>
      <c r="AI87" s="2">
        <f t="shared" si="124"/>
        <v>0</v>
      </c>
      <c r="AJ87" s="2">
        <f t="shared" si="125"/>
        <v>0</v>
      </c>
      <c r="AK87" s="2">
        <f t="shared" si="126"/>
        <v>0</v>
      </c>
      <c r="AL87" s="2">
        <f t="shared" si="127"/>
        <v>0</v>
      </c>
      <c r="AM87" s="2">
        <f t="shared" si="128"/>
        <v>0</v>
      </c>
      <c r="AN87" s="2">
        <f t="shared" si="129"/>
        <v>0</v>
      </c>
      <c r="AO87" s="2">
        <f t="shared" si="130"/>
        <v>0</v>
      </c>
      <c r="AP87" s="2">
        <f t="shared" si="131"/>
        <v>0</v>
      </c>
      <c r="AQ87" s="2">
        <f t="shared" si="132"/>
        <v>0</v>
      </c>
      <c r="AR87" s="2">
        <f t="shared" si="133"/>
        <v>0</v>
      </c>
      <c r="AS87" s="2">
        <f t="shared" si="134"/>
        <v>0</v>
      </c>
      <c r="AT87" s="2">
        <f t="shared" si="135"/>
        <v>0</v>
      </c>
      <c r="AU87" s="2">
        <f t="shared" si="136"/>
        <v>0</v>
      </c>
      <c r="AW87" s="2">
        <f t="shared" si="137"/>
        <v>0</v>
      </c>
      <c r="AX87" s="2">
        <f t="shared" si="138"/>
        <v>0</v>
      </c>
      <c r="AY87" s="2">
        <f t="shared" si="139"/>
        <v>0</v>
      </c>
      <c r="AZ87" s="2">
        <f t="shared" si="140"/>
        <v>0</v>
      </c>
      <c r="BA87" s="2">
        <f t="shared" si="141"/>
        <v>0</v>
      </c>
      <c r="BB87" s="2">
        <f t="shared" si="142"/>
        <v>0</v>
      </c>
      <c r="BC87" s="2">
        <f t="shared" si="143"/>
        <v>0</v>
      </c>
      <c r="BD87" s="2">
        <f t="shared" si="144"/>
        <v>0</v>
      </c>
      <c r="BE87" s="2">
        <f t="shared" si="145"/>
        <v>0</v>
      </c>
      <c r="BF87" s="2">
        <f t="shared" si="146"/>
        <v>0</v>
      </c>
      <c r="BG87" s="2">
        <f t="shared" si="147"/>
        <v>0</v>
      </c>
      <c r="BH87" s="2">
        <f t="shared" si="148"/>
        <v>0</v>
      </c>
      <c r="BI87" s="2">
        <f t="shared" si="149"/>
        <v>0</v>
      </c>
      <c r="BJ87" s="2">
        <f t="shared" si="150"/>
        <v>0</v>
      </c>
      <c r="BK87" s="2">
        <f t="shared" si="151"/>
        <v>0</v>
      </c>
    </row>
    <row r="88" spans="1:63" ht="15" thickTop="1" thickBot="1" x14ac:dyDescent="0.2">
      <c r="A88" s="8" t="s">
        <v>179</v>
      </c>
      <c r="B88" s="92" t="s">
        <v>191</v>
      </c>
      <c r="D88" s="4" t="s">
        <v>48</v>
      </c>
      <c r="E88" s="98" t="s">
        <v>226</v>
      </c>
      <c r="F88" s="100"/>
      <c r="G88" s="101"/>
      <c r="H88" s="101"/>
      <c r="I88" s="101"/>
      <c r="J88" s="101"/>
      <c r="K88" s="101"/>
      <c r="L88" s="101"/>
      <c r="M88" s="5">
        <f t="shared" si="88"/>
        <v>0</v>
      </c>
      <c r="N88" s="104">
        <f t="shared" si="89"/>
        <v>0</v>
      </c>
      <c r="O88" s="11" t="s">
        <v>166</v>
      </c>
      <c r="P88" s="11" t="s">
        <v>166</v>
      </c>
      <c r="Q88" s="11" t="s">
        <v>166</v>
      </c>
      <c r="R88" s="11" t="s">
        <v>166</v>
      </c>
      <c r="S88" s="11" t="s">
        <v>166</v>
      </c>
      <c r="T88" s="11" t="s">
        <v>166</v>
      </c>
      <c r="U88" s="11" t="s">
        <v>166</v>
      </c>
      <c r="V88" s="11" t="s">
        <v>166</v>
      </c>
      <c r="W88" s="11" t="s">
        <v>166</v>
      </c>
      <c r="X88" s="11" t="s">
        <v>166</v>
      </c>
      <c r="Y88" s="11" t="s">
        <v>166</v>
      </c>
      <c r="Z88" s="11" t="s">
        <v>166</v>
      </c>
      <c r="AA88" s="11" t="s">
        <v>166</v>
      </c>
      <c r="AB88" s="11" t="s">
        <v>166</v>
      </c>
      <c r="AC88" s="11" t="s">
        <v>227</v>
      </c>
      <c r="AD88" s="106"/>
      <c r="AE88" s="106"/>
      <c r="AG88" s="2">
        <f t="shared" si="122"/>
        <v>0</v>
      </c>
      <c r="AH88" s="2">
        <f t="shared" si="123"/>
        <v>0</v>
      </c>
      <c r="AI88" s="2">
        <f t="shared" si="124"/>
        <v>0</v>
      </c>
      <c r="AJ88" s="2">
        <f t="shared" si="125"/>
        <v>0</v>
      </c>
      <c r="AK88" s="2">
        <f t="shared" si="126"/>
        <v>0</v>
      </c>
      <c r="AL88" s="2">
        <f t="shared" si="127"/>
        <v>0</v>
      </c>
      <c r="AM88" s="2">
        <f t="shared" si="128"/>
        <v>0</v>
      </c>
      <c r="AN88" s="2">
        <f t="shared" si="129"/>
        <v>0</v>
      </c>
      <c r="AO88" s="2">
        <f t="shared" si="130"/>
        <v>0</v>
      </c>
      <c r="AP88" s="2">
        <f t="shared" si="131"/>
        <v>0</v>
      </c>
      <c r="AQ88" s="2">
        <f t="shared" si="132"/>
        <v>0</v>
      </c>
      <c r="AR88" s="2">
        <f t="shared" si="133"/>
        <v>0</v>
      </c>
      <c r="AS88" s="2">
        <f t="shared" si="134"/>
        <v>0</v>
      </c>
      <c r="AT88" s="2">
        <f t="shared" si="135"/>
        <v>0</v>
      </c>
      <c r="AU88" s="2">
        <f t="shared" si="136"/>
        <v>0</v>
      </c>
      <c r="AW88" s="2">
        <f t="shared" si="137"/>
        <v>0</v>
      </c>
      <c r="AX88" s="2">
        <f t="shared" si="138"/>
        <v>0</v>
      </c>
      <c r="AY88" s="2">
        <f t="shared" si="139"/>
        <v>0</v>
      </c>
      <c r="AZ88" s="2">
        <f t="shared" si="140"/>
        <v>0</v>
      </c>
      <c r="BA88" s="2">
        <f t="shared" si="141"/>
        <v>0</v>
      </c>
      <c r="BB88" s="2">
        <f t="shared" si="142"/>
        <v>0</v>
      </c>
      <c r="BC88" s="2">
        <f t="shared" si="143"/>
        <v>0</v>
      </c>
      <c r="BD88" s="2">
        <f t="shared" si="144"/>
        <v>0</v>
      </c>
      <c r="BE88" s="2">
        <f t="shared" si="145"/>
        <v>0</v>
      </c>
      <c r="BF88" s="2">
        <f t="shared" si="146"/>
        <v>0</v>
      </c>
      <c r="BG88" s="2">
        <f t="shared" si="147"/>
        <v>0</v>
      </c>
      <c r="BH88" s="2">
        <f t="shared" si="148"/>
        <v>0</v>
      </c>
      <c r="BI88" s="2">
        <f t="shared" si="149"/>
        <v>0</v>
      </c>
      <c r="BJ88" s="2">
        <f t="shared" si="150"/>
        <v>0</v>
      </c>
      <c r="BK88" s="2">
        <f t="shared" si="151"/>
        <v>0</v>
      </c>
    </row>
    <row r="89" spans="1:63" ht="15" thickTop="1" thickBot="1" x14ac:dyDescent="0.2">
      <c r="A89" s="8" t="s">
        <v>180</v>
      </c>
      <c r="B89" s="92" t="s">
        <v>191</v>
      </c>
      <c r="D89" s="4" t="s">
        <v>48</v>
      </c>
      <c r="E89" s="98" t="s">
        <v>226</v>
      </c>
      <c r="F89" s="100"/>
      <c r="G89" s="101"/>
      <c r="H89" s="101"/>
      <c r="I89" s="101"/>
      <c r="J89" s="101"/>
      <c r="K89" s="101"/>
      <c r="L89" s="101"/>
      <c r="M89" s="5">
        <f t="shared" si="88"/>
        <v>0</v>
      </c>
      <c r="N89" s="104">
        <f t="shared" si="89"/>
        <v>0</v>
      </c>
      <c r="O89" s="11" t="s">
        <v>166</v>
      </c>
      <c r="P89" s="11" t="s">
        <v>166</v>
      </c>
      <c r="Q89" s="11" t="s">
        <v>166</v>
      </c>
      <c r="R89" s="11" t="s">
        <v>166</v>
      </c>
      <c r="S89" s="11" t="s">
        <v>166</v>
      </c>
      <c r="T89" s="11" t="s">
        <v>166</v>
      </c>
      <c r="U89" s="11" t="s">
        <v>166</v>
      </c>
      <c r="V89" s="11" t="s">
        <v>166</v>
      </c>
      <c r="W89" s="11" t="s">
        <v>166</v>
      </c>
      <c r="X89" s="11" t="s">
        <v>166</v>
      </c>
      <c r="Y89" s="11" t="s">
        <v>166</v>
      </c>
      <c r="Z89" s="11" t="s">
        <v>166</v>
      </c>
      <c r="AA89" s="11" t="s">
        <v>166</v>
      </c>
      <c r="AB89" s="11" t="s">
        <v>166</v>
      </c>
      <c r="AC89" s="11" t="s">
        <v>166</v>
      </c>
      <c r="AD89" s="106"/>
      <c r="AE89" s="106"/>
      <c r="AG89" s="2">
        <f t="shared" si="122"/>
        <v>0</v>
      </c>
      <c r="AH89" s="2">
        <f t="shared" si="123"/>
        <v>0</v>
      </c>
      <c r="AI89" s="2">
        <f t="shared" si="124"/>
        <v>0</v>
      </c>
      <c r="AJ89" s="2">
        <f t="shared" si="125"/>
        <v>0</v>
      </c>
      <c r="AK89" s="2">
        <f t="shared" si="126"/>
        <v>0</v>
      </c>
      <c r="AL89" s="2">
        <f t="shared" si="127"/>
        <v>0</v>
      </c>
      <c r="AM89" s="2">
        <f t="shared" si="128"/>
        <v>0</v>
      </c>
      <c r="AN89" s="2">
        <f t="shared" si="129"/>
        <v>0</v>
      </c>
      <c r="AO89" s="2">
        <f t="shared" si="130"/>
        <v>0</v>
      </c>
      <c r="AP89" s="2">
        <f t="shared" si="131"/>
        <v>0</v>
      </c>
      <c r="AQ89" s="2">
        <f t="shared" si="132"/>
        <v>0</v>
      </c>
      <c r="AR89" s="2">
        <f t="shared" si="133"/>
        <v>0</v>
      </c>
      <c r="AS89" s="2">
        <f t="shared" si="134"/>
        <v>0</v>
      </c>
      <c r="AT89" s="2">
        <f t="shared" si="135"/>
        <v>0</v>
      </c>
      <c r="AU89" s="2">
        <f t="shared" si="136"/>
        <v>0</v>
      </c>
      <c r="AW89" s="2">
        <f t="shared" si="137"/>
        <v>0</v>
      </c>
      <c r="AX89" s="2">
        <f t="shared" si="138"/>
        <v>0</v>
      </c>
      <c r="AY89" s="2">
        <f t="shared" si="139"/>
        <v>0</v>
      </c>
      <c r="AZ89" s="2">
        <f t="shared" si="140"/>
        <v>0</v>
      </c>
      <c r="BA89" s="2">
        <f t="shared" si="141"/>
        <v>0</v>
      </c>
      <c r="BB89" s="2">
        <f t="shared" si="142"/>
        <v>0</v>
      </c>
      <c r="BC89" s="2">
        <f t="shared" si="143"/>
        <v>0</v>
      </c>
      <c r="BD89" s="2">
        <f t="shared" si="144"/>
        <v>0</v>
      </c>
      <c r="BE89" s="2">
        <f t="shared" si="145"/>
        <v>0</v>
      </c>
      <c r="BF89" s="2">
        <f t="shared" si="146"/>
        <v>0</v>
      </c>
      <c r="BG89" s="2">
        <f t="shared" si="147"/>
        <v>0</v>
      </c>
      <c r="BH89" s="2">
        <f t="shared" si="148"/>
        <v>0</v>
      </c>
      <c r="BI89" s="2">
        <f t="shared" si="149"/>
        <v>0</v>
      </c>
      <c r="BJ89" s="2">
        <f t="shared" si="150"/>
        <v>0</v>
      </c>
      <c r="BK89" s="2">
        <f t="shared" si="151"/>
        <v>0</v>
      </c>
    </row>
    <row r="90" spans="1:63" ht="15" thickTop="1" thickBot="1" x14ac:dyDescent="0.2">
      <c r="A90" s="8" t="s">
        <v>181</v>
      </c>
      <c r="B90" s="92" t="s">
        <v>191</v>
      </c>
      <c r="D90" s="4" t="s">
        <v>48</v>
      </c>
      <c r="E90" s="98" t="s">
        <v>226</v>
      </c>
      <c r="F90" s="100"/>
      <c r="G90" s="101"/>
      <c r="H90" s="101"/>
      <c r="I90" s="101"/>
      <c r="J90" s="101"/>
      <c r="K90" s="101"/>
      <c r="L90" s="101"/>
      <c r="M90" s="5">
        <f t="shared" si="88"/>
        <v>0</v>
      </c>
      <c r="N90" s="104">
        <f t="shared" si="89"/>
        <v>0</v>
      </c>
      <c r="O90" s="11" t="s">
        <v>166</v>
      </c>
      <c r="P90" s="11" t="s">
        <v>166</v>
      </c>
      <c r="Q90" s="11" t="s">
        <v>166</v>
      </c>
      <c r="R90" s="11" t="s">
        <v>166</v>
      </c>
      <c r="S90" s="11" t="s">
        <v>166</v>
      </c>
      <c r="T90" s="11" t="s">
        <v>166</v>
      </c>
      <c r="U90" s="11" t="s">
        <v>166</v>
      </c>
      <c r="V90" s="11" t="s">
        <v>166</v>
      </c>
      <c r="W90" s="11" t="s">
        <v>166</v>
      </c>
      <c r="X90" s="11" t="s">
        <v>166</v>
      </c>
      <c r="Y90" s="11" t="s">
        <v>166</v>
      </c>
      <c r="Z90" s="11" t="s">
        <v>166</v>
      </c>
      <c r="AA90" s="11" t="s">
        <v>166</v>
      </c>
      <c r="AB90" s="11" t="s">
        <v>166</v>
      </c>
      <c r="AC90" s="11" t="s">
        <v>166</v>
      </c>
      <c r="AD90" s="106"/>
      <c r="AE90" s="106"/>
      <c r="AG90" s="2">
        <f t="shared" si="122"/>
        <v>0</v>
      </c>
      <c r="AH90" s="2">
        <f t="shared" si="123"/>
        <v>0</v>
      </c>
      <c r="AI90" s="2">
        <f t="shared" si="124"/>
        <v>0</v>
      </c>
      <c r="AJ90" s="2">
        <f t="shared" si="125"/>
        <v>0</v>
      </c>
      <c r="AK90" s="2">
        <f t="shared" si="126"/>
        <v>0</v>
      </c>
      <c r="AL90" s="2">
        <f t="shared" si="127"/>
        <v>0</v>
      </c>
      <c r="AM90" s="2">
        <f t="shared" si="128"/>
        <v>0</v>
      </c>
      <c r="AN90" s="2">
        <f t="shared" si="129"/>
        <v>0</v>
      </c>
      <c r="AO90" s="2">
        <f t="shared" si="130"/>
        <v>0</v>
      </c>
      <c r="AP90" s="2">
        <f t="shared" si="131"/>
        <v>0</v>
      </c>
      <c r="AQ90" s="2">
        <f t="shared" si="132"/>
        <v>0</v>
      </c>
      <c r="AR90" s="2">
        <f t="shared" si="133"/>
        <v>0</v>
      </c>
      <c r="AS90" s="2">
        <f t="shared" si="134"/>
        <v>0</v>
      </c>
      <c r="AT90" s="2">
        <f t="shared" si="135"/>
        <v>0</v>
      </c>
      <c r="AU90" s="2">
        <f t="shared" si="136"/>
        <v>0</v>
      </c>
      <c r="AW90" s="2">
        <f t="shared" si="137"/>
        <v>0</v>
      </c>
      <c r="AX90" s="2">
        <f t="shared" si="138"/>
        <v>0</v>
      </c>
      <c r="AY90" s="2">
        <f t="shared" si="139"/>
        <v>0</v>
      </c>
      <c r="AZ90" s="2">
        <f t="shared" si="140"/>
        <v>0</v>
      </c>
      <c r="BA90" s="2">
        <f t="shared" si="141"/>
        <v>0</v>
      </c>
      <c r="BB90" s="2">
        <f t="shared" si="142"/>
        <v>0</v>
      </c>
      <c r="BC90" s="2">
        <f t="shared" si="143"/>
        <v>0</v>
      </c>
      <c r="BD90" s="2">
        <f t="shared" si="144"/>
        <v>0</v>
      </c>
      <c r="BE90" s="2">
        <f t="shared" si="145"/>
        <v>0</v>
      </c>
      <c r="BF90" s="2">
        <f t="shared" si="146"/>
        <v>0</v>
      </c>
      <c r="BG90" s="2">
        <f t="shared" si="147"/>
        <v>0</v>
      </c>
      <c r="BH90" s="2">
        <f t="shared" si="148"/>
        <v>0</v>
      </c>
      <c r="BI90" s="2">
        <f t="shared" si="149"/>
        <v>0</v>
      </c>
      <c r="BJ90" s="2">
        <f t="shared" si="150"/>
        <v>0</v>
      </c>
      <c r="BK90" s="2">
        <f t="shared" si="151"/>
        <v>0</v>
      </c>
    </row>
    <row r="91" spans="1:63" ht="15" thickTop="1" thickBot="1" x14ac:dyDescent="0.2">
      <c r="A91" s="8" t="s">
        <v>182</v>
      </c>
      <c r="B91" s="92" t="s">
        <v>190</v>
      </c>
      <c r="D91" s="4" t="s">
        <v>48</v>
      </c>
      <c r="E91" s="98" t="s">
        <v>226</v>
      </c>
      <c r="F91" s="100"/>
      <c r="G91" s="101"/>
      <c r="H91" s="101"/>
      <c r="I91" s="101"/>
      <c r="J91" s="101"/>
      <c r="K91" s="101"/>
      <c r="L91" s="101"/>
      <c r="M91" s="5">
        <f t="shared" si="88"/>
        <v>0</v>
      </c>
      <c r="N91" s="104">
        <f t="shared" si="89"/>
        <v>0</v>
      </c>
      <c r="O91" s="11" t="s">
        <v>166</v>
      </c>
      <c r="P91" s="11" t="s">
        <v>166</v>
      </c>
      <c r="Q91" s="11" t="s">
        <v>166</v>
      </c>
      <c r="R91" s="11" t="s">
        <v>166</v>
      </c>
      <c r="S91" s="11" t="s">
        <v>166</v>
      </c>
      <c r="T91" s="11" t="s">
        <v>166</v>
      </c>
      <c r="U91" s="11" t="s">
        <v>166</v>
      </c>
      <c r="V91" s="11" t="s">
        <v>166</v>
      </c>
      <c r="W91" s="11" t="s">
        <v>166</v>
      </c>
      <c r="X91" s="11" t="s">
        <v>166</v>
      </c>
      <c r="Y91" s="11" t="s">
        <v>166</v>
      </c>
      <c r="Z91" s="11" t="s">
        <v>166</v>
      </c>
      <c r="AA91" s="11" t="s">
        <v>166</v>
      </c>
      <c r="AB91" s="11" t="s">
        <v>166</v>
      </c>
      <c r="AC91" s="11" t="s">
        <v>227</v>
      </c>
      <c r="AD91" s="106"/>
      <c r="AE91" s="106"/>
      <c r="AG91" s="2">
        <f t="shared" si="122"/>
        <v>0</v>
      </c>
      <c r="AH91" s="2">
        <f t="shared" si="123"/>
        <v>0</v>
      </c>
      <c r="AI91" s="2">
        <f t="shared" si="124"/>
        <v>0</v>
      </c>
      <c r="AJ91" s="2">
        <f t="shared" si="125"/>
        <v>0</v>
      </c>
      <c r="AK91" s="2">
        <f t="shared" si="126"/>
        <v>0</v>
      </c>
      <c r="AL91" s="2">
        <f t="shared" si="127"/>
        <v>0</v>
      </c>
      <c r="AM91" s="2">
        <f t="shared" si="128"/>
        <v>0</v>
      </c>
      <c r="AN91" s="2">
        <f t="shared" si="129"/>
        <v>0</v>
      </c>
      <c r="AO91" s="2">
        <f t="shared" si="130"/>
        <v>0</v>
      </c>
      <c r="AP91" s="2">
        <f t="shared" si="131"/>
        <v>0</v>
      </c>
      <c r="AQ91" s="2">
        <f t="shared" si="132"/>
        <v>0</v>
      </c>
      <c r="AR91" s="2">
        <f t="shared" si="133"/>
        <v>0</v>
      </c>
      <c r="AS91" s="2">
        <f t="shared" si="134"/>
        <v>0</v>
      </c>
      <c r="AT91" s="2">
        <f t="shared" si="135"/>
        <v>0</v>
      </c>
      <c r="AU91" s="2">
        <f t="shared" si="136"/>
        <v>0</v>
      </c>
      <c r="AW91" s="2">
        <f t="shared" si="137"/>
        <v>0</v>
      </c>
      <c r="AX91" s="2">
        <f t="shared" si="138"/>
        <v>0</v>
      </c>
      <c r="AY91" s="2">
        <f t="shared" si="139"/>
        <v>0</v>
      </c>
      <c r="AZ91" s="2">
        <f t="shared" si="140"/>
        <v>0</v>
      </c>
      <c r="BA91" s="2">
        <f t="shared" si="141"/>
        <v>0</v>
      </c>
      <c r="BB91" s="2">
        <f t="shared" si="142"/>
        <v>0</v>
      </c>
      <c r="BC91" s="2">
        <f t="shared" si="143"/>
        <v>0</v>
      </c>
      <c r="BD91" s="2">
        <f t="shared" si="144"/>
        <v>0</v>
      </c>
      <c r="BE91" s="2">
        <f t="shared" si="145"/>
        <v>0</v>
      </c>
      <c r="BF91" s="2">
        <f t="shared" si="146"/>
        <v>0</v>
      </c>
      <c r="BG91" s="2">
        <f t="shared" si="147"/>
        <v>0</v>
      </c>
      <c r="BH91" s="2">
        <f t="shared" si="148"/>
        <v>0</v>
      </c>
      <c r="BI91" s="2">
        <f t="shared" si="149"/>
        <v>0</v>
      </c>
      <c r="BJ91" s="2">
        <f t="shared" si="150"/>
        <v>0</v>
      </c>
      <c r="BK91" s="2">
        <f t="shared" si="151"/>
        <v>0</v>
      </c>
    </row>
    <row r="92" spans="1:63" ht="15" thickTop="1" thickBot="1" x14ac:dyDescent="0.2">
      <c r="A92" s="8" t="s">
        <v>183</v>
      </c>
      <c r="B92" s="92" t="s">
        <v>190</v>
      </c>
      <c r="D92" s="4" t="s">
        <v>48</v>
      </c>
      <c r="E92" s="98" t="s">
        <v>226</v>
      </c>
      <c r="F92" s="100"/>
      <c r="G92" s="101"/>
      <c r="H92" s="101"/>
      <c r="I92" s="101"/>
      <c r="J92" s="101"/>
      <c r="K92" s="101"/>
      <c r="L92" s="101"/>
      <c r="M92" s="5">
        <f t="shared" si="88"/>
        <v>0</v>
      </c>
      <c r="N92" s="104">
        <f t="shared" si="89"/>
        <v>0</v>
      </c>
      <c r="O92" s="11" t="s">
        <v>166</v>
      </c>
      <c r="P92" s="11" t="s">
        <v>166</v>
      </c>
      <c r="Q92" s="11" t="s">
        <v>166</v>
      </c>
      <c r="R92" s="11" t="s">
        <v>166</v>
      </c>
      <c r="S92" s="11" t="s">
        <v>166</v>
      </c>
      <c r="T92" s="11" t="s">
        <v>166</v>
      </c>
      <c r="U92" s="11" t="s">
        <v>166</v>
      </c>
      <c r="V92" s="11" t="s">
        <v>166</v>
      </c>
      <c r="W92" s="11" t="s">
        <v>166</v>
      </c>
      <c r="X92" s="11" t="s">
        <v>166</v>
      </c>
      <c r="Y92" s="11" t="s">
        <v>166</v>
      </c>
      <c r="Z92" s="11" t="s">
        <v>166</v>
      </c>
      <c r="AA92" s="11" t="s">
        <v>166</v>
      </c>
      <c r="AB92" s="11" t="s">
        <v>166</v>
      </c>
      <c r="AC92" s="11" t="s">
        <v>166</v>
      </c>
      <c r="AD92" s="106"/>
      <c r="AE92" s="106"/>
      <c r="AG92" s="2">
        <f t="shared" si="122"/>
        <v>0</v>
      </c>
      <c r="AH92" s="2">
        <f t="shared" si="123"/>
        <v>0</v>
      </c>
      <c r="AI92" s="2">
        <f t="shared" si="124"/>
        <v>0</v>
      </c>
      <c r="AJ92" s="2">
        <f t="shared" si="125"/>
        <v>0</v>
      </c>
      <c r="AK92" s="2">
        <f t="shared" si="126"/>
        <v>0</v>
      </c>
      <c r="AL92" s="2">
        <f t="shared" si="127"/>
        <v>0</v>
      </c>
      <c r="AM92" s="2">
        <f t="shared" si="128"/>
        <v>0</v>
      </c>
      <c r="AN92" s="2">
        <f t="shared" si="129"/>
        <v>0</v>
      </c>
      <c r="AO92" s="2">
        <f t="shared" si="130"/>
        <v>0</v>
      </c>
      <c r="AP92" s="2">
        <f t="shared" si="131"/>
        <v>0</v>
      </c>
      <c r="AQ92" s="2">
        <f t="shared" si="132"/>
        <v>0</v>
      </c>
      <c r="AR92" s="2">
        <f t="shared" si="133"/>
        <v>0</v>
      </c>
      <c r="AS92" s="2">
        <f t="shared" si="134"/>
        <v>0</v>
      </c>
      <c r="AT92" s="2">
        <f t="shared" si="135"/>
        <v>0</v>
      </c>
      <c r="AU92" s="2">
        <f t="shared" si="136"/>
        <v>0</v>
      </c>
      <c r="AW92" s="2">
        <f t="shared" si="137"/>
        <v>0</v>
      </c>
      <c r="AX92" s="2">
        <f t="shared" si="138"/>
        <v>0</v>
      </c>
      <c r="AY92" s="2">
        <f t="shared" si="139"/>
        <v>0</v>
      </c>
      <c r="AZ92" s="2">
        <f t="shared" si="140"/>
        <v>0</v>
      </c>
      <c r="BA92" s="2">
        <f t="shared" si="141"/>
        <v>0</v>
      </c>
      <c r="BB92" s="2">
        <f t="shared" si="142"/>
        <v>0</v>
      </c>
      <c r="BC92" s="2">
        <f t="shared" si="143"/>
        <v>0</v>
      </c>
      <c r="BD92" s="2">
        <f t="shared" si="144"/>
        <v>0</v>
      </c>
      <c r="BE92" s="2">
        <f t="shared" si="145"/>
        <v>0</v>
      </c>
      <c r="BF92" s="2">
        <f t="shared" si="146"/>
        <v>0</v>
      </c>
      <c r="BG92" s="2">
        <f t="shared" si="147"/>
        <v>0</v>
      </c>
      <c r="BH92" s="2">
        <f t="shared" si="148"/>
        <v>0</v>
      </c>
      <c r="BI92" s="2">
        <f t="shared" si="149"/>
        <v>0</v>
      </c>
      <c r="BJ92" s="2">
        <f t="shared" si="150"/>
        <v>0</v>
      </c>
      <c r="BK92" s="2">
        <f t="shared" si="151"/>
        <v>0</v>
      </c>
    </row>
    <row r="93" spans="1:63" ht="15" thickTop="1" thickBot="1" x14ac:dyDescent="0.2">
      <c r="A93" s="8" t="s">
        <v>184</v>
      </c>
      <c r="B93" s="92" t="s">
        <v>190</v>
      </c>
      <c r="D93" s="4" t="s">
        <v>48</v>
      </c>
      <c r="E93" s="98" t="s">
        <v>226</v>
      </c>
      <c r="F93" s="100"/>
      <c r="G93" s="101"/>
      <c r="H93" s="101"/>
      <c r="I93" s="101"/>
      <c r="J93" s="101"/>
      <c r="K93" s="101"/>
      <c r="L93" s="101"/>
      <c r="M93" s="5">
        <f t="shared" si="88"/>
        <v>0</v>
      </c>
      <c r="N93" s="104">
        <f t="shared" si="89"/>
        <v>0</v>
      </c>
      <c r="O93" s="11" t="s">
        <v>166</v>
      </c>
      <c r="P93" s="11" t="s">
        <v>166</v>
      </c>
      <c r="Q93" s="11" t="s">
        <v>166</v>
      </c>
      <c r="R93" s="11" t="s">
        <v>166</v>
      </c>
      <c r="S93" s="11" t="s">
        <v>166</v>
      </c>
      <c r="T93" s="11" t="s">
        <v>166</v>
      </c>
      <c r="U93" s="11" t="s">
        <v>166</v>
      </c>
      <c r="V93" s="11" t="s">
        <v>166</v>
      </c>
      <c r="W93" s="11" t="s">
        <v>166</v>
      </c>
      <c r="X93" s="11" t="s">
        <v>166</v>
      </c>
      <c r="Y93" s="11" t="s">
        <v>166</v>
      </c>
      <c r="Z93" s="11" t="s">
        <v>166</v>
      </c>
      <c r="AA93" s="11" t="s">
        <v>166</v>
      </c>
      <c r="AB93" s="11" t="s">
        <v>166</v>
      </c>
      <c r="AC93" s="11" t="s">
        <v>166</v>
      </c>
      <c r="AD93" s="106"/>
      <c r="AE93" s="106"/>
      <c r="AG93" s="2">
        <f t="shared" si="122"/>
        <v>0</v>
      </c>
      <c r="AH93" s="2">
        <f t="shared" si="123"/>
        <v>0</v>
      </c>
      <c r="AI93" s="2">
        <f t="shared" si="124"/>
        <v>0</v>
      </c>
      <c r="AJ93" s="2">
        <f t="shared" si="125"/>
        <v>0</v>
      </c>
      <c r="AK93" s="2">
        <f t="shared" si="126"/>
        <v>0</v>
      </c>
      <c r="AL93" s="2">
        <f t="shared" si="127"/>
        <v>0</v>
      </c>
      <c r="AM93" s="2">
        <f t="shared" si="128"/>
        <v>0</v>
      </c>
      <c r="AN93" s="2">
        <f t="shared" si="129"/>
        <v>0</v>
      </c>
      <c r="AO93" s="2">
        <f t="shared" si="130"/>
        <v>0</v>
      </c>
      <c r="AP93" s="2">
        <f t="shared" si="131"/>
        <v>0</v>
      </c>
      <c r="AQ93" s="2">
        <f t="shared" si="132"/>
        <v>0</v>
      </c>
      <c r="AR93" s="2">
        <f t="shared" si="133"/>
        <v>0</v>
      </c>
      <c r="AS93" s="2">
        <f t="shared" si="134"/>
        <v>0</v>
      </c>
      <c r="AT93" s="2">
        <f t="shared" si="135"/>
        <v>0</v>
      </c>
      <c r="AU93" s="2">
        <f t="shared" si="136"/>
        <v>0</v>
      </c>
      <c r="AW93" s="2">
        <f t="shared" si="137"/>
        <v>0</v>
      </c>
      <c r="AX93" s="2">
        <f t="shared" si="138"/>
        <v>0</v>
      </c>
      <c r="AY93" s="2">
        <f t="shared" si="139"/>
        <v>0</v>
      </c>
      <c r="AZ93" s="2">
        <f t="shared" si="140"/>
        <v>0</v>
      </c>
      <c r="BA93" s="2">
        <f t="shared" si="141"/>
        <v>0</v>
      </c>
      <c r="BB93" s="2">
        <f t="shared" si="142"/>
        <v>0</v>
      </c>
      <c r="BC93" s="2">
        <f t="shared" si="143"/>
        <v>0</v>
      </c>
      <c r="BD93" s="2">
        <f t="shared" si="144"/>
        <v>0</v>
      </c>
      <c r="BE93" s="2">
        <f t="shared" si="145"/>
        <v>0</v>
      </c>
      <c r="BF93" s="2">
        <f t="shared" si="146"/>
        <v>0</v>
      </c>
      <c r="BG93" s="2">
        <f t="shared" si="147"/>
        <v>0</v>
      </c>
      <c r="BH93" s="2">
        <f t="shared" si="148"/>
        <v>0</v>
      </c>
      <c r="BI93" s="2">
        <f t="shared" si="149"/>
        <v>0</v>
      </c>
      <c r="BJ93" s="2">
        <f t="shared" si="150"/>
        <v>0</v>
      </c>
      <c r="BK93" s="2">
        <f t="shared" si="151"/>
        <v>0</v>
      </c>
    </row>
    <row r="94" spans="1:63" ht="15" thickTop="1" thickBot="1" x14ac:dyDescent="0.2">
      <c r="A94" s="8" t="s">
        <v>185</v>
      </c>
      <c r="B94" s="92" t="s">
        <v>190</v>
      </c>
      <c r="D94" s="4" t="s">
        <v>48</v>
      </c>
      <c r="E94" s="98" t="s">
        <v>226</v>
      </c>
      <c r="F94" s="100"/>
      <c r="G94" s="101"/>
      <c r="H94" s="101"/>
      <c r="I94" s="101"/>
      <c r="J94" s="101"/>
      <c r="K94" s="101"/>
      <c r="L94" s="101"/>
      <c r="M94" s="5">
        <f t="shared" si="88"/>
        <v>0</v>
      </c>
      <c r="N94" s="104">
        <f t="shared" si="89"/>
        <v>0</v>
      </c>
      <c r="O94" s="11" t="s">
        <v>166</v>
      </c>
      <c r="P94" s="11" t="s">
        <v>166</v>
      </c>
      <c r="Q94" s="11" t="s">
        <v>166</v>
      </c>
      <c r="R94" s="11" t="s">
        <v>166</v>
      </c>
      <c r="S94" s="11" t="s">
        <v>166</v>
      </c>
      <c r="T94" s="11" t="s">
        <v>166</v>
      </c>
      <c r="U94" s="11" t="s">
        <v>166</v>
      </c>
      <c r="V94" s="11" t="s">
        <v>166</v>
      </c>
      <c r="W94" s="11" t="s">
        <v>166</v>
      </c>
      <c r="X94" s="11" t="s">
        <v>166</v>
      </c>
      <c r="Y94" s="11" t="s">
        <v>166</v>
      </c>
      <c r="Z94" s="11" t="s">
        <v>166</v>
      </c>
      <c r="AA94" s="11" t="s">
        <v>166</v>
      </c>
      <c r="AB94" s="11" t="s">
        <v>166</v>
      </c>
      <c r="AC94" s="11" t="s">
        <v>227</v>
      </c>
      <c r="AD94" s="106"/>
      <c r="AE94" s="106"/>
      <c r="AG94" s="2">
        <f t="shared" si="122"/>
        <v>0</v>
      </c>
      <c r="AH94" s="2">
        <f t="shared" si="123"/>
        <v>0</v>
      </c>
      <c r="AI94" s="2">
        <f t="shared" si="124"/>
        <v>0</v>
      </c>
      <c r="AJ94" s="2">
        <f t="shared" si="125"/>
        <v>0</v>
      </c>
      <c r="AK94" s="2">
        <f t="shared" si="126"/>
        <v>0</v>
      </c>
      <c r="AL94" s="2">
        <f t="shared" si="127"/>
        <v>0</v>
      </c>
      <c r="AM94" s="2">
        <f t="shared" si="128"/>
        <v>0</v>
      </c>
      <c r="AN94" s="2">
        <f t="shared" si="129"/>
        <v>0</v>
      </c>
      <c r="AO94" s="2">
        <f t="shared" si="130"/>
        <v>0</v>
      </c>
      <c r="AP94" s="2">
        <f t="shared" si="131"/>
        <v>0</v>
      </c>
      <c r="AQ94" s="2">
        <f t="shared" si="132"/>
        <v>0</v>
      </c>
      <c r="AR94" s="2">
        <f t="shared" si="133"/>
        <v>0</v>
      </c>
      <c r="AS94" s="2">
        <f t="shared" si="134"/>
        <v>0</v>
      </c>
      <c r="AT94" s="2">
        <f t="shared" si="135"/>
        <v>0</v>
      </c>
      <c r="AU94" s="2">
        <f t="shared" si="136"/>
        <v>0</v>
      </c>
      <c r="AW94" s="2">
        <f t="shared" si="137"/>
        <v>0</v>
      </c>
      <c r="AX94" s="2">
        <f t="shared" si="138"/>
        <v>0</v>
      </c>
      <c r="AY94" s="2">
        <f t="shared" si="139"/>
        <v>0</v>
      </c>
      <c r="AZ94" s="2">
        <f t="shared" si="140"/>
        <v>0</v>
      </c>
      <c r="BA94" s="2">
        <f t="shared" si="141"/>
        <v>0</v>
      </c>
      <c r="BB94" s="2">
        <f t="shared" si="142"/>
        <v>0</v>
      </c>
      <c r="BC94" s="2">
        <f t="shared" si="143"/>
        <v>0</v>
      </c>
      <c r="BD94" s="2">
        <f t="shared" si="144"/>
        <v>0</v>
      </c>
      <c r="BE94" s="2">
        <f t="shared" si="145"/>
        <v>0</v>
      </c>
      <c r="BF94" s="2">
        <f t="shared" si="146"/>
        <v>0</v>
      </c>
      <c r="BG94" s="2">
        <f t="shared" si="147"/>
        <v>0</v>
      </c>
      <c r="BH94" s="2">
        <f t="shared" si="148"/>
        <v>0</v>
      </c>
      <c r="BI94" s="2">
        <f t="shared" si="149"/>
        <v>0</v>
      </c>
      <c r="BJ94" s="2">
        <f t="shared" si="150"/>
        <v>0</v>
      </c>
      <c r="BK94" s="2">
        <f t="shared" si="151"/>
        <v>0</v>
      </c>
    </row>
    <row r="95" spans="1:63" ht="15" thickTop="1" thickBot="1" x14ac:dyDescent="0.2">
      <c r="A95" s="8" t="s">
        <v>186</v>
      </c>
      <c r="B95" s="92" t="s">
        <v>190</v>
      </c>
      <c r="D95" s="4" t="s">
        <v>48</v>
      </c>
      <c r="E95" s="98" t="s">
        <v>226</v>
      </c>
      <c r="F95" s="100"/>
      <c r="G95" s="101"/>
      <c r="H95" s="101"/>
      <c r="I95" s="101"/>
      <c r="J95" s="101"/>
      <c r="K95" s="101"/>
      <c r="L95" s="101"/>
      <c r="M95" s="5">
        <f t="shared" si="88"/>
        <v>0</v>
      </c>
      <c r="N95" s="104">
        <f t="shared" si="89"/>
        <v>0</v>
      </c>
      <c r="O95" s="11" t="s">
        <v>166</v>
      </c>
      <c r="P95" s="11" t="s">
        <v>166</v>
      </c>
      <c r="Q95" s="11" t="s">
        <v>166</v>
      </c>
      <c r="R95" s="11" t="s">
        <v>166</v>
      </c>
      <c r="S95" s="11" t="s">
        <v>166</v>
      </c>
      <c r="T95" s="11" t="s">
        <v>166</v>
      </c>
      <c r="U95" s="11" t="s">
        <v>166</v>
      </c>
      <c r="V95" s="11" t="s">
        <v>166</v>
      </c>
      <c r="W95" s="11" t="s">
        <v>166</v>
      </c>
      <c r="X95" s="11" t="s">
        <v>166</v>
      </c>
      <c r="Y95" s="11" t="s">
        <v>166</v>
      </c>
      <c r="Z95" s="11" t="s">
        <v>166</v>
      </c>
      <c r="AA95" s="11" t="s">
        <v>166</v>
      </c>
      <c r="AB95" s="11" t="s">
        <v>166</v>
      </c>
      <c r="AC95" s="11" t="s">
        <v>166</v>
      </c>
      <c r="AD95" s="106"/>
      <c r="AE95" s="106"/>
      <c r="AG95" s="2">
        <f t="shared" si="122"/>
        <v>0</v>
      </c>
      <c r="AH95" s="2">
        <f t="shared" si="123"/>
        <v>0</v>
      </c>
      <c r="AI95" s="2">
        <f t="shared" si="124"/>
        <v>0</v>
      </c>
      <c r="AJ95" s="2">
        <f t="shared" si="125"/>
        <v>0</v>
      </c>
      <c r="AK95" s="2">
        <f t="shared" si="126"/>
        <v>0</v>
      </c>
      <c r="AL95" s="2">
        <f t="shared" si="127"/>
        <v>0</v>
      </c>
      <c r="AM95" s="2">
        <f t="shared" si="128"/>
        <v>0</v>
      </c>
      <c r="AN95" s="2">
        <f t="shared" si="129"/>
        <v>0</v>
      </c>
      <c r="AO95" s="2">
        <f t="shared" si="130"/>
        <v>0</v>
      </c>
      <c r="AP95" s="2">
        <f t="shared" si="131"/>
        <v>0</v>
      </c>
      <c r="AQ95" s="2">
        <f t="shared" si="132"/>
        <v>0</v>
      </c>
      <c r="AR95" s="2">
        <f t="shared" si="133"/>
        <v>0</v>
      </c>
      <c r="AS95" s="2">
        <f t="shared" si="134"/>
        <v>0</v>
      </c>
      <c r="AT95" s="2">
        <f t="shared" si="135"/>
        <v>0</v>
      </c>
      <c r="AU95" s="2">
        <f t="shared" si="136"/>
        <v>0</v>
      </c>
      <c r="AW95" s="2">
        <f t="shared" si="137"/>
        <v>0</v>
      </c>
      <c r="AX95" s="2">
        <f t="shared" si="138"/>
        <v>0</v>
      </c>
      <c r="AY95" s="2">
        <f t="shared" si="139"/>
        <v>0</v>
      </c>
      <c r="AZ95" s="2">
        <f t="shared" si="140"/>
        <v>0</v>
      </c>
      <c r="BA95" s="2">
        <f t="shared" si="141"/>
        <v>0</v>
      </c>
      <c r="BB95" s="2">
        <f t="shared" si="142"/>
        <v>0</v>
      </c>
      <c r="BC95" s="2">
        <f t="shared" si="143"/>
        <v>0</v>
      </c>
      <c r="BD95" s="2">
        <f t="shared" si="144"/>
        <v>0</v>
      </c>
      <c r="BE95" s="2">
        <f t="shared" si="145"/>
        <v>0</v>
      </c>
      <c r="BF95" s="2">
        <f t="shared" si="146"/>
        <v>0</v>
      </c>
      <c r="BG95" s="2">
        <f t="shared" si="147"/>
        <v>0</v>
      </c>
      <c r="BH95" s="2">
        <f t="shared" si="148"/>
        <v>0</v>
      </c>
      <c r="BI95" s="2">
        <f t="shared" si="149"/>
        <v>0</v>
      </c>
      <c r="BJ95" s="2">
        <f t="shared" si="150"/>
        <v>0</v>
      </c>
      <c r="BK95" s="2">
        <f t="shared" si="151"/>
        <v>0</v>
      </c>
    </row>
    <row r="96" spans="1:63" ht="15" thickTop="1" thickBot="1" x14ac:dyDescent="0.2">
      <c r="A96" s="8" t="s">
        <v>187</v>
      </c>
      <c r="B96" s="92" t="s">
        <v>190</v>
      </c>
      <c r="D96" s="4" t="s">
        <v>48</v>
      </c>
      <c r="E96" s="98" t="s">
        <v>226</v>
      </c>
      <c r="F96" s="100"/>
      <c r="G96" s="101"/>
      <c r="H96" s="101"/>
      <c r="I96" s="101"/>
      <c r="J96" s="101"/>
      <c r="K96" s="101"/>
      <c r="L96" s="101"/>
      <c r="M96" s="5">
        <f t="shared" si="88"/>
        <v>0</v>
      </c>
      <c r="N96" s="104">
        <f t="shared" si="89"/>
        <v>0</v>
      </c>
      <c r="O96" s="11" t="s">
        <v>166</v>
      </c>
      <c r="P96" s="11" t="s">
        <v>166</v>
      </c>
      <c r="Q96" s="11" t="s">
        <v>166</v>
      </c>
      <c r="R96" s="11" t="s">
        <v>166</v>
      </c>
      <c r="S96" s="11" t="s">
        <v>166</v>
      </c>
      <c r="T96" s="11" t="s">
        <v>166</v>
      </c>
      <c r="U96" s="11" t="s">
        <v>166</v>
      </c>
      <c r="V96" s="11" t="s">
        <v>166</v>
      </c>
      <c r="W96" s="11" t="s">
        <v>166</v>
      </c>
      <c r="X96" s="11" t="s">
        <v>166</v>
      </c>
      <c r="Y96" s="11" t="s">
        <v>166</v>
      </c>
      <c r="Z96" s="11" t="s">
        <v>166</v>
      </c>
      <c r="AA96" s="11" t="s">
        <v>166</v>
      </c>
      <c r="AB96" s="11" t="s">
        <v>166</v>
      </c>
      <c r="AC96" s="11" t="s">
        <v>166</v>
      </c>
      <c r="AD96" s="106"/>
      <c r="AE96" s="106"/>
      <c r="AG96" s="2">
        <f t="shared" si="122"/>
        <v>0</v>
      </c>
      <c r="AH96" s="2">
        <f t="shared" si="123"/>
        <v>0</v>
      </c>
      <c r="AI96" s="2">
        <f t="shared" si="124"/>
        <v>0</v>
      </c>
      <c r="AJ96" s="2">
        <f t="shared" si="125"/>
        <v>0</v>
      </c>
      <c r="AK96" s="2">
        <f t="shared" si="126"/>
        <v>0</v>
      </c>
      <c r="AL96" s="2">
        <f t="shared" si="127"/>
        <v>0</v>
      </c>
      <c r="AM96" s="2">
        <f t="shared" si="128"/>
        <v>0</v>
      </c>
      <c r="AN96" s="2">
        <f t="shared" si="129"/>
        <v>0</v>
      </c>
      <c r="AO96" s="2">
        <f t="shared" si="130"/>
        <v>0</v>
      </c>
      <c r="AP96" s="2">
        <f t="shared" si="131"/>
        <v>0</v>
      </c>
      <c r="AQ96" s="2">
        <f t="shared" si="132"/>
        <v>0</v>
      </c>
      <c r="AR96" s="2">
        <f t="shared" si="133"/>
        <v>0</v>
      </c>
      <c r="AS96" s="2">
        <f t="shared" si="134"/>
        <v>0</v>
      </c>
      <c r="AT96" s="2">
        <f t="shared" si="135"/>
        <v>0</v>
      </c>
      <c r="AU96" s="2">
        <f t="shared" si="136"/>
        <v>0</v>
      </c>
      <c r="AW96" s="2">
        <f t="shared" si="137"/>
        <v>0</v>
      </c>
      <c r="AX96" s="2">
        <f t="shared" si="138"/>
        <v>0</v>
      </c>
      <c r="AY96" s="2">
        <f t="shared" si="139"/>
        <v>0</v>
      </c>
      <c r="AZ96" s="2">
        <f t="shared" si="140"/>
        <v>0</v>
      </c>
      <c r="BA96" s="2">
        <f t="shared" si="141"/>
        <v>0</v>
      </c>
      <c r="BB96" s="2">
        <f t="shared" si="142"/>
        <v>0</v>
      </c>
      <c r="BC96" s="2">
        <f t="shared" si="143"/>
        <v>0</v>
      </c>
      <c r="BD96" s="2">
        <f t="shared" si="144"/>
        <v>0</v>
      </c>
      <c r="BE96" s="2">
        <f t="shared" si="145"/>
        <v>0</v>
      </c>
      <c r="BF96" s="2">
        <f t="shared" si="146"/>
        <v>0</v>
      </c>
      <c r="BG96" s="2">
        <f t="shared" si="147"/>
        <v>0</v>
      </c>
      <c r="BH96" s="2">
        <f t="shared" si="148"/>
        <v>0</v>
      </c>
      <c r="BI96" s="2">
        <f t="shared" si="149"/>
        <v>0</v>
      </c>
      <c r="BJ96" s="2">
        <f t="shared" si="150"/>
        <v>0</v>
      </c>
      <c r="BK96" s="2">
        <f t="shared" si="151"/>
        <v>0</v>
      </c>
    </row>
    <row r="97" spans="1:63" ht="15" thickTop="1" thickBot="1" x14ac:dyDescent="0.2">
      <c r="A97" s="8" t="s">
        <v>224</v>
      </c>
      <c r="B97" s="92" t="s">
        <v>190</v>
      </c>
      <c r="D97" s="4" t="s">
        <v>48</v>
      </c>
      <c r="E97" s="98" t="s">
        <v>226</v>
      </c>
      <c r="F97" s="100"/>
      <c r="G97" s="101"/>
      <c r="H97" s="101"/>
      <c r="I97" s="101"/>
      <c r="J97" s="101"/>
      <c r="K97" s="101"/>
      <c r="L97" s="101"/>
      <c r="M97" s="5">
        <f t="shared" si="88"/>
        <v>0</v>
      </c>
      <c r="N97" s="104">
        <f t="shared" si="89"/>
        <v>0</v>
      </c>
      <c r="O97" s="11" t="s">
        <v>166</v>
      </c>
      <c r="P97" s="11" t="s">
        <v>166</v>
      </c>
      <c r="Q97" s="11" t="s">
        <v>166</v>
      </c>
      <c r="R97" s="11" t="s">
        <v>166</v>
      </c>
      <c r="S97" s="11" t="s">
        <v>166</v>
      </c>
      <c r="T97" s="11" t="s">
        <v>166</v>
      </c>
      <c r="U97" s="11" t="s">
        <v>166</v>
      </c>
      <c r="V97" s="11" t="s">
        <v>166</v>
      </c>
      <c r="W97" s="11" t="s">
        <v>166</v>
      </c>
      <c r="X97" s="11" t="s">
        <v>166</v>
      </c>
      <c r="Y97" s="11" t="s">
        <v>166</v>
      </c>
      <c r="Z97" s="11" t="s">
        <v>166</v>
      </c>
      <c r="AA97" s="11" t="s">
        <v>166</v>
      </c>
      <c r="AB97" s="11" t="s">
        <v>166</v>
      </c>
      <c r="AC97" s="11" t="s">
        <v>47</v>
      </c>
      <c r="AD97" s="106"/>
      <c r="AE97" s="106"/>
      <c r="AG97" s="2">
        <f t="shared" si="122"/>
        <v>0</v>
      </c>
      <c r="AH97" s="2">
        <f t="shared" si="123"/>
        <v>0</v>
      </c>
      <c r="AI97" s="2">
        <f t="shared" si="124"/>
        <v>0</v>
      </c>
      <c r="AJ97" s="2">
        <f t="shared" si="125"/>
        <v>0</v>
      </c>
      <c r="AK97" s="2">
        <f t="shared" si="126"/>
        <v>0</v>
      </c>
      <c r="AL97" s="2">
        <f t="shared" si="127"/>
        <v>0</v>
      </c>
      <c r="AM97" s="2">
        <f t="shared" si="128"/>
        <v>0</v>
      </c>
      <c r="AN97" s="2">
        <f t="shared" si="129"/>
        <v>0</v>
      </c>
      <c r="AO97" s="2">
        <f t="shared" si="130"/>
        <v>0</v>
      </c>
      <c r="AP97" s="2">
        <f t="shared" si="131"/>
        <v>0</v>
      </c>
      <c r="AQ97" s="2">
        <f t="shared" si="132"/>
        <v>0</v>
      </c>
      <c r="AR97" s="2">
        <f t="shared" si="133"/>
        <v>0</v>
      </c>
      <c r="AS97" s="2">
        <f t="shared" si="134"/>
        <v>0</v>
      </c>
      <c r="AT97" s="2">
        <f t="shared" si="135"/>
        <v>0</v>
      </c>
      <c r="AU97" s="2">
        <f t="shared" si="136"/>
        <v>0</v>
      </c>
      <c r="AW97" s="2">
        <f t="shared" si="137"/>
        <v>0</v>
      </c>
      <c r="AX97" s="2">
        <f t="shared" si="138"/>
        <v>0</v>
      </c>
      <c r="AY97" s="2">
        <f t="shared" si="139"/>
        <v>0</v>
      </c>
      <c r="AZ97" s="2">
        <f t="shared" si="140"/>
        <v>0</v>
      </c>
      <c r="BA97" s="2">
        <f t="shared" si="141"/>
        <v>0</v>
      </c>
      <c r="BB97" s="2">
        <f t="shared" si="142"/>
        <v>0</v>
      </c>
      <c r="BC97" s="2">
        <f t="shared" si="143"/>
        <v>0</v>
      </c>
      <c r="BD97" s="2">
        <f t="shared" si="144"/>
        <v>0</v>
      </c>
      <c r="BE97" s="2">
        <f t="shared" si="145"/>
        <v>0</v>
      </c>
      <c r="BF97" s="2">
        <f t="shared" si="146"/>
        <v>0</v>
      </c>
      <c r="BG97" s="2">
        <f t="shared" si="147"/>
        <v>0</v>
      </c>
      <c r="BH97" s="2">
        <f t="shared" si="148"/>
        <v>0</v>
      </c>
      <c r="BI97" s="2">
        <f t="shared" si="149"/>
        <v>0</v>
      </c>
      <c r="BJ97" s="2">
        <f t="shared" si="150"/>
        <v>0</v>
      </c>
      <c r="BK97" s="2">
        <f t="shared" si="151"/>
        <v>0</v>
      </c>
    </row>
    <row r="98" spans="1:63" ht="15" thickTop="1" thickBot="1" x14ac:dyDescent="0.2">
      <c r="A98" s="8"/>
      <c r="B98" s="92" t="s">
        <v>190</v>
      </c>
      <c r="D98" s="4" t="s">
        <v>48</v>
      </c>
      <c r="E98" s="98" t="s">
        <v>226</v>
      </c>
      <c r="F98" s="100"/>
      <c r="G98" s="101"/>
      <c r="H98" s="101"/>
      <c r="I98" s="101"/>
      <c r="J98" s="101"/>
      <c r="K98" s="101"/>
      <c r="L98" s="101"/>
      <c r="M98" s="5">
        <f t="shared" si="88"/>
        <v>0</v>
      </c>
      <c r="N98" s="104">
        <f t="shared" si="89"/>
        <v>0</v>
      </c>
      <c r="O98" s="11" t="s">
        <v>166</v>
      </c>
      <c r="P98" s="11" t="s">
        <v>166</v>
      </c>
      <c r="Q98" s="11" t="s">
        <v>166</v>
      </c>
      <c r="R98" s="11" t="s">
        <v>166</v>
      </c>
      <c r="S98" s="11" t="s">
        <v>166</v>
      </c>
      <c r="T98" s="11" t="s">
        <v>166</v>
      </c>
      <c r="U98" s="11" t="s">
        <v>166</v>
      </c>
      <c r="V98" s="11" t="s">
        <v>166</v>
      </c>
      <c r="W98" s="11" t="s">
        <v>166</v>
      </c>
      <c r="X98" s="11" t="s">
        <v>166</v>
      </c>
      <c r="Y98" s="11" t="s">
        <v>166</v>
      </c>
      <c r="Z98" s="11" t="s">
        <v>166</v>
      </c>
      <c r="AA98" s="11" t="s">
        <v>166</v>
      </c>
      <c r="AB98" s="11" t="s">
        <v>166</v>
      </c>
      <c r="AC98" s="11" t="s">
        <v>166</v>
      </c>
      <c r="AD98" s="106"/>
      <c r="AE98" s="106"/>
      <c r="AG98" s="2">
        <f t="shared" si="122"/>
        <v>0</v>
      </c>
      <c r="AH98" s="2">
        <f t="shared" si="123"/>
        <v>0</v>
      </c>
      <c r="AI98" s="2">
        <f t="shared" si="124"/>
        <v>0</v>
      </c>
      <c r="AJ98" s="2">
        <f t="shared" si="125"/>
        <v>0</v>
      </c>
      <c r="AK98" s="2">
        <f t="shared" si="126"/>
        <v>0</v>
      </c>
      <c r="AL98" s="2">
        <f t="shared" si="127"/>
        <v>0</v>
      </c>
      <c r="AM98" s="2">
        <f t="shared" si="128"/>
        <v>0</v>
      </c>
      <c r="AN98" s="2">
        <f t="shared" si="129"/>
        <v>0</v>
      </c>
      <c r="AO98" s="2">
        <f t="shared" si="130"/>
        <v>0</v>
      </c>
      <c r="AP98" s="2">
        <f t="shared" si="131"/>
        <v>0</v>
      </c>
      <c r="AQ98" s="2">
        <f t="shared" si="132"/>
        <v>0</v>
      </c>
      <c r="AR98" s="2">
        <f t="shared" si="133"/>
        <v>0</v>
      </c>
      <c r="AS98" s="2">
        <f t="shared" si="134"/>
        <v>0</v>
      </c>
      <c r="AT98" s="2">
        <f t="shared" si="135"/>
        <v>0</v>
      </c>
      <c r="AU98" s="2">
        <f t="shared" si="136"/>
        <v>0</v>
      </c>
      <c r="AW98" s="2">
        <f t="shared" si="137"/>
        <v>0</v>
      </c>
      <c r="AX98" s="2">
        <f t="shared" si="138"/>
        <v>0</v>
      </c>
      <c r="AY98" s="2">
        <f t="shared" si="139"/>
        <v>0</v>
      </c>
      <c r="AZ98" s="2">
        <f t="shared" si="140"/>
        <v>0</v>
      </c>
      <c r="BA98" s="2">
        <f t="shared" si="141"/>
        <v>0</v>
      </c>
      <c r="BB98" s="2">
        <f t="shared" si="142"/>
        <v>0</v>
      </c>
      <c r="BC98" s="2">
        <f t="shared" si="143"/>
        <v>0</v>
      </c>
      <c r="BD98" s="2">
        <f t="shared" si="144"/>
        <v>0</v>
      </c>
      <c r="BE98" s="2">
        <f t="shared" si="145"/>
        <v>0</v>
      </c>
      <c r="BF98" s="2">
        <f t="shared" si="146"/>
        <v>0</v>
      </c>
      <c r="BG98" s="2">
        <f t="shared" si="147"/>
        <v>0</v>
      </c>
      <c r="BH98" s="2">
        <f t="shared" si="148"/>
        <v>0</v>
      </c>
      <c r="BI98" s="2">
        <f t="shared" si="149"/>
        <v>0</v>
      </c>
      <c r="BJ98" s="2">
        <f t="shared" si="150"/>
        <v>0</v>
      </c>
      <c r="BK98" s="2">
        <f t="shared" si="151"/>
        <v>0</v>
      </c>
    </row>
    <row r="99" spans="1:63" ht="15" thickTop="1" thickBot="1" x14ac:dyDescent="0.2">
      <c r="A99" s="8" t="s">
        <v>236</v>
      </c>
      <c r="B99" s="91" t="s">
        <v>189</v>
      </c>
      <c r="D99" s="4" t="s">
        <v>48</v>
      </c>
      <c r="E99" s="98" t="s">
        <v>226</v>
      </c>
      <c r="F99" s="100"/>
      <c r="G99" s="101"/>
      <c r="H99" s="101"/>
      <c r="I99" s="101"/>
      <c r="J99" s="101"/>
      <c r="K99" s="101"/>
      <c r="L99" s="101"/>
      <c r="M99" s="5">
        <f t="shared" ref="M99:M188" si="152">COUNTIF(E99:L99,"Yes")</f>
        <v>0</v>
      </c>
      <c r="N99" s="104">
        <f t="shared" ref="N99:N188" si="153">IF(M99&gt;0,1,0)</f>
        <v>0</v>
      </c>
      <c r="O99" s="11" t="s">
        <v>166</v>
      </c>
      <c r="P99" s="11" t="s">
        <v>166</v>
      </c>
      <c r="Q99" s="11" t="s">
        <v>166</v>
      </c>
      <c r="R99" s="11" t="s">
        <v>166</v>
      </c>
      <c r="S99" s="11" t="s">
        <v>166</v>
      </c>
      <c r="T99" s="11" t="s">
        <v>166</v>
      </c>
      <c r="U99" s="11" t="s">
        <v>166</v>
      </c>
      <c r="V99" s="11" t="s">
        <v>166</v>
      </c>
      <c r="W99" s="11" t="s">
        <v>166</v>
      </c>
      <c r="X99" s="11" t="s">
        <v>166</v>
      </c>
      <c r="Y99" s="11" t="s">
        <v>166</v>
      </c>
      <c r="Z99" s="11" t="s">
        <v>166</v>
      </c>
      <c r="AA99" s="11" t="s">
        <v>166</v>
      </c>
      <c r="AB99" s="11" t="s">
        <v>166</v>
      </c>
      <c r="AC99" s="11" t="s">
        <v>47</v>
      </c>
      <c r="AD99" s="106"/>
      <c r="AE99" s="106"/>
      <c r="AG99" s="2">
        <f t="shared" ref="AG99:AG188" si="154">IF($M99=1,COUNTIF(O99,"Yes"),0)</f>
        <v>0</v>
      </c>
      <c r="AH99" s="2">
        <f t="shared" ref="AH99:AH188" si="155">IF($M99=1,COUNTIF(P99,"Yes"),0)</f>
        <v>0</v>
      </c>
      <c r="AI99" s="2">
        <f t="shared" ref="AI99:AI188" si="156">IF($M99=1,COUNTIF(Q99,"Yes"),0)</f>
        <v>0</v>
      </c>
      <c r="AJ99" s="2">
        <f t="shared" ref="AJ99:AJ188" si="157">IF($M99=1,COUNTIF(R99,"Yes"),0)</f>
        <v>0</v>
      </c>
      <c r="AK99" s="2">
        <f t="shared" ref="AK99:AK188" si="158">IF($M99=1,COUNTIF(S99,"Yes"),0)</f>
        <v>0</v>
      </c>
      <c r="AL99" s="2">
        <f t="shared" ref="AL99:AL188" si="159">IF($M99=1,COUNTIF(T99,"Yes"),0)</f>
        <v>0</v>
      </c>
      <c r="AM99" s="2">
        <f t="shared" ref="AM99:AM188" si="160">IF($M99=1,COUNTIF(U99,"Yes"),0)</f>
        <v>0</v>
      </c>
      <c r="AN99" s="2">
        <f t="shared" ref="AN99:AN188" si="161">IF($M99=1,COUNTIF(V99,"Yes"),0)</f>
        <v>0</v>
      </c>
      <c r="AO99" s="2">
        <f t="shared" ref="AO99:AO188" si="162">IF($M99=1,COUNTIF(W99,"Yes"),0)</f>
        <v>0</v>
      </c>
      <c r="AP99" s="2">
        <f t="shared" ref="AP99:AP188" si="163">IF($M99=1,COUNTIF(X99,"Yes"),0)</f>
        <v>0</v>
      </c>
      <c r="AQ99" s="2">
        <f t="shared" ref="AQ99:AQ188" si="164">IF($M99=1,COUNTIF(Y99,"Yes"),0)</f>
        <v>0</v>
      </c>
      <c r="AR99" s="2">
        <f t="shared" ref="AR99:AR188" si="165">IF($M99=1,COUNTIF(Z99,"Yes"),0)</f>
        <v>0</v>
      </c>
      <c r="AS99" s="2">
        <f t="shared" ref="AS99:AS188" si="166">IF($M99=1,COUNTIF(AA99,"Yes"),0)</f>
        <v>0</v>
      </c>
      <c r="AT99" s="2">
        <f t="shared" ref="AT99:AT188" si="167">IF($M99=1,COUNTIF(AB99,"Yes"),0)</f>
        <v>0</v>
      </c>
      <c r="AU99" s="2">
        <f t="shared" ref="AU99:AU188" si="168">IF($M99=1,COUNTIF(AC99,"Yes"),0)</f>
        <v>0</v>
      </c>
      <c r="AW99" s="2">
        <f t="shared" ref="AW99:AW188" si="169">IF($D99="Yes",IF(O99="No",1,0),0)</f>
        <v>0</v>
      </c>
      <c r="AX99" s="2">
        <f t="shared" ref="AX99:AX188" si="170">IF($D99="Yes",IF(P99="No",1,0),0)</f>
        <v>0</v>
      </c>
      <c r="AY99" s="2">
        <f t="shared" ref="AY99:AY188" si="171">IF($D99="Yes",IF(Q99="No",1,0),0)</f>
        <v>0</v>
      </c>
      <c r="AZ99" s="2">
        <f t="shared" ref="AZ99:AZ188" si="172">IF($D99="Yes",IF(R99="No",1,0),0)</f>
        <v>0</v>
      </c>
      <c r="BA99" s="2">
        <f t="shared" ref="BA99:BA188" si="173">IF($D99="Yes",IF(S99="No",1,0),0)</f>
        <v>0</v>
      </c>
      <c r="BB99" s="2">
        <f t="shared" ref="BB99:BB188" si="174">IF($D99="Yes",IF(T99="No",1,0),0)</f>
        <v>0</v>
      </c>
      <c r="BC99" s="2">
        <f t="shared" ref="BC99:BC188" si="175">IF($D99="Yes",IF(U99="No",1,0),0)</f>
        <v>0</v>
      </c>
      <c r="BD99" s="2">
        <f t="shared" ref="BD99:BD188" si="176">IF($D99="Yes",IF(V99="No",1,0),0)</f>
        <v>0</v>
      </c>
      <c r="BE99" s="2">
        <f t="shared" ref="BE99:BE188" si="177">IF($D99="Yes",IF(W99="No",1,0),0)</f>
        <v>0</v>
      </c>
      <c r="BF99" s="2">
        <f t="shared" ref="BF99:BF188" si="178">IF($D99="Yes",IF(X99="No",1,0),0)</f>
        <v>0</v>
      </c>
      <c r="BG99" s="2">
        <f t="shared" ref="BG99:BG188" si="179">IF($D99="Yes",IF(Y99="No",1,0),0)</f>
        <v>0</v>
      </c>
      <c r="BH99" s="2">
        <f t="shared" ref="BH99:BH188" si="180">IF($D99="Yes",IF(Z99="No",1,0),0)</f>
        <v>0</v>
      </c>
      <c r="BI99" s="2">
        <f t="shared" ref="BI99:BI188" si="181">IF($D99="Yes",IF(AA99="No",1,0),0)</f>
        <v>0</v>
      </c>
      <c r="BJ99" s="2">
        <f t="shared" ref="BJ99:BJ188" si="182">IF($D99="Yes",IF(AB99="No",1,0),0)</f>
        <v>0</v>
      </c>
      <c r="BK99" s="2">
        <f t="shared" ref="BK99:BK188" si="183">IF($D99="Yes",IF(AC99="No",1,0),0)</f>
        <v>0</v>
      </c>
    </row>
    <row r="100" spans="1:63" ht="15" thickTop="1" thickBot="1" x14ac:dyDescent="0.2">
      <c r="A100" s="8" t="s">
        <v>237</v>
      </c>
      <c r="B100" s="91" t="s">
        <v>189</v>
      </c>
      <c r="D100" s="4" t="s">
        <v>48</v>
      </c>
      <c r="E100" s="98" t="s">
        <v>226</v>
      </c>
      <c r="F100" s="100"/>
      <c r="G100" s="101"/>
      <c r="H100" s="101"/>
      <c r="I100" s="101"/>
      <c r="J100" s="101"/>
      <c r="K100" s="101"/>
      <c r="L100" s="101"/>
      <c r="M100" s="5">
        <f t="shared" si="152"/>
        <v>0</v>
      </c>
      <c r="N100" s="104">
        <f t="shared" si="153"/>
        <v>0</v>
      </c>
      <c r="O100" s="11" t="s">
        <v>166</v>
      </c>
      <c r="P100" s="11" t="s">
        <v>166</v>
      </c>
      <c r="Q100" s="11" t="s">
        <v>166</v>
      </c>
      <c r="R100" s="11" t="s">
        <v>166</v>
      </c>
      <c r="S100" s="11" t="s">
        <v>166</v>
      </c>
      <c r="T100" s="11" t="s">
        <v>166</v>
      </c>
      <c r="U100" s="11" t="s">
        <v>166</v>
      </c>
      <c r="V100" s="11" t="s">
        <v>166</v>
      </c>
      <c r="W100" s="11" t="s">
        <v>166</v>
      </c>
      <c r="X100" s="11" t="s">
        <v>166</v>
      </c>
      <c r="Y100" s="11" t="s">
        <v>166</v>
      </c>
      <c r="Z100" s="11" t="s">
        <v>166</v>
      </c>
      <c r="AA100" s="11" t="s">
        <v>166</v>
      </c>
      <c r="AB100" s="11" t="s">
        <v>166</v>
      </c>
      <c r="AC100" s="11" t="s">
        <v>47</v>
      </c>
      <c r="AD100" s="106"/>
      <c r="AE100" s="106"/>
      <c r="AG100" s="2">
        <f t="shared" si="154"/>
        <v>0</v>
      </c>
      <c r="AH100" s="2">
        <f t="shared" si="155"/>
        <v>0</v>
      </c>
      <c r="AI100" s="2">
        <f t="shared" si="156"/>
        <v>0</v>
      </c>
      <c r="AJ100" s="2">
        <f t="shared" si="157"/>
        <v>0</v>
      </c>
      <c r="AK100" s="2">
        <f t="shared" si="158"/>
        <v>0</v>
      </c>
      <c r="AL100" s="2">
        <f t="shared" si="159"/>
        <v>0</v>
      </c>
      <c r="AM100" s="2">
        <f t="shared" si="160"/>
        <v>0</v>
      </c>
      <c r="AN100" s="2">
        <f t="shared" si="161"/>
        <v>0</v>
      </c>
      <c r="AO100" s="2">
        <f t="shared" si="162"/>
        <v>0</v>
      </c>
      <c r="AP100" s="2">
        <f t="shared" si="163"/>
        <v>0</v>
      </c>
      <c r="AQ100" s="2">
        <f t="shared" si="164"/>
        <v>0</v>
      </c>
      <c r="AR100" s="2">
        <f t="shared" si="165"/>
        <v>0</v>
      </c>
      <c r="AS100" s="2">
        <f t="shared" si="166"/>
        <v>0</v>
      </c>
      <c r="AT100" s="2">
        <f t="shared" si="167"/>
        <v>0</v>
      </c>
      <c r="AU100" s="2">
        <f t="shared" si="168"/>
        <v>0</v>
      </c>
      <c r="AW100" s="2">
        <f t="shared" si="169"/>
        <v>0</v>
      </c>
      <c r="AX100" s="2">
        <f t="shared" si="170"/>
        <v>0</v>
      </c>
      <c r="AY100" s="2">
        <f t="shared" si="171"/>
        <v>0</v>
      </c>
      <c r="AZ100" s="2">
        <f t="shared" si="172"/>
        <v>0</v>
      </c>
      <c r="BA100" s="2">
        <f t="shared" si="173"/>
        <v>0</v>
      </c>
      <c r="BB100" s="2">
        <f t="shared" si="174"/>
        <v>0</v>
      </c>
      <c r="BC100" s="2">
        <f t="shared" si="175"/>
        <v>0</v>
      </c>
      <c r="BD100" s="2">
        <f t="shared" si="176"/>
        <v>0</v>
      </c>
      <c r="BE100" s="2">
        <f t="shared" si="177"/>
        <v>0</v>
      </c>
      <c r="BF100" s="2">
        <f t="shared" si="178"/>
        <v>0</v>
      </c>
      <c r="BG100" s="2">
        <f t="shared" si="179"/>
        <v>0</v>
      </c>
      <c r="BH100" s="2">
        <f t="shared" si="180"/>
        <v>0</v>
      </c>
      <c r="BI100" s="2">
        <f t="shared" si="181"/>
        <v>0</v>
      </c>
      <c r="BJ100" s="2">
        <f t="shared" si="182"/>
        <v>0</v>
      </c>
      <c r="BK100" s="2">
        <f t="shared" si="183"/>
        <v>0</v>
      </c>
    </row>
    <row r="101" spans="1:63" ht="15" thickTop="1" thickBot="1" x14ac:dyDescent="0.2">
      <c r="A101" s="8" t="s">
        <v>238</v>
      </c>
      <c r="B101" s="91" t="s">
        <v>189</v>
      </c>
      <c r="D101" s="4" t="s">
        <v>48</v>
      </c>
      <c r="E101" s="98" t="s">
        <v>226</v>
      </c>
      <c r="F101" s="100"/>
      <c r="G101" s="101"/>
      <c r="H101" s="101"/>
      <c r="I101" s="101"/>
      <c r="J101" s="101"/>
      <c r="K101" s="101"/>
      <c r="L101" s="101"/>
      <c r="M101" s="5">
        <f t="shared" si="152"/>
        <v>0</v>
      </c>
      <c r="N101" s="104">
        <f t="shared" si="153"/>
        <v>0</v>
      </c>
      <c r="O101" s="11" t="s">
        <v>166</v>
      </c>
      <c r="P101" s="11" t="s">
        <v>166</v>
      </c>
      <c r="Q101" s="11" t="s">
        <v>166</v>
      </c>
      <c r="R101" s="11" t="s">
        <v>166</v>
      </c>
      <c r="S101" s="11" t="s">
        <v>166</v>
      </c>
      <c r="T101" s="11" t="s">
        <v>166</v>
      </c>
      <c r="U101" s="11" t="s">
        <v>166</v>
      </c>
      <c r="V101" s="11" t="s">
        <v>166</v>
      </c>
      <c r="W101" s="11" t="s">
        <v>166</v>
      </c>
      <c r="X101" s="11" t="s">
        <v>166</v>
      </c>
      <c r="Y101" s="11" t="s">
        <v>166</v>
      </c>
      <c r="Z101" s="11" t="s">
        <v>166</v>
      </c>
      <c r="AA101" s="11" t="s">
        <v>166</v>
      </c>
      <c r="AB101" s="11" t="s">
        <v>166</v>
      </c>
      <c r="AC101" s="11" t="s">
        <v>47</v>
      </c>
      <c r="AD101" s="106"/>
      <c r="AE101" s="106"/>
      <c r="AG101" s="2">
        <f t="shared" si="154"/>
        <v>0</v>
      </c>
      <c r="AH101" s="2">
        <f t="shared" si="155"/>
        <v>0</v>
      </c>
      <c r="AI101" s="2">
        <f t="shared" si="156"/>
        <v>0</v>
      </c>
      <c r="AJ101" s="2">
        <f t="shared" si="157"/>
        <v>0</v>
      </c>
      <c r="AK101" s="2">
        <f t="shared" si="158"/>
        <v>0</v>
      </c>
      <c r="AL101" s="2">
        <f t="shared" si="159"/>
        <v>0</v>
      </c>
      <c r="AM101" s="2">
        <f t="shared" si="160"/>
        <v>0</v>
      </c>
      <c r="AN101" s="2">
        <f t="shared" si="161"/>
        <v>0</v>
      </c>
      <c r="AO101" s="2">
        <f t="shared" si="162"/>
        <v>0</v>
      </c>
      <c r="AP101" s="2">
        <f t="shared" si="163"/>
        <v>0</v>
      </c>
      <c r="AQ101" s="2">
        <f t="shared" si="164"/>
        <v>0</v>
      </c>
      <c r="AR101" s="2">
        <f t="shared" si="165"/>
        <v>0</v>
      </c>
      <c r="AS101" s="2">
        <f t="shared" si="166"/>
        <v>0</v>
      </c>
      <c r="AT101" s="2">
        <f t="shared" si="167"/>
        <v>0</v>
      </c>
      <c r="AU101" s="2">
        <f t="shared" si="168"/>
        <v>0</v>
      </c>
      <c r="AW101" s="2">
        <f t="shared" si="169"/>
        <v>0</v>
      </c>
      <c r="AX101" s="2">
        <f t="shared" si="170"/>
        <v>0</v>
      </c>
      <c r="AY101" s="2">
        <f t="shared" si="171"/>
        <v>0</v>
      </c>
      <c r="AZ101" s="2">
        <f t="shared" si="172"/>
        <v>0</v>
      </c>
      <c r="BA101" s="2">
        <f t="shared" si="173"/>
        <v>0</v>
      </c>
      <c r="BB101" s="2">
        <f t="shared" si="174"/>
        <v>0</v>
      </c>
      <c r="BC101" s="2">
        <f t="shared" si="175"/>
        <v>0</v>
      </c>
      <c r="BD101" s="2">
        <f t="shared" si="176"/>
        <v>0</v>
      </c>
      <c r="BE101" s="2">
        <f t="shared" si="177"/>
        <v>0</v>
      </c>
      <c r="BF101" s="2">
        <f t="shared" si="178"/>
        <v>0</v>
      </c>
      <c r="BG101" s="2">
        <f t="shared" si="179"/>
        <v>0</v>
      </c>
      <c r="BH101" s="2">
        <f t="shared" si="180"/>
        <v>0</v>
      </c>
      <c r="BI101" s="2">
        <f t="shared" si="181"/>
        <v>0</v>
      </c>
      <c r="BJ101" s="2">
        <f t="shared" si="182"/>
        <v>0</v>
      </c>
      <c r="BK101" s="2">
        <f t="shared" si="183"/>
        <v>0</v>
      </c>
    </row>
    <row r="102" spans="1:63" ht="15" thickTop="1" thickBot="1" x14ac:dyDescent="0.2">
      <c r="A102" s="8" t="s">
        <v>239</v>
      </c>
      <c r="B102" s="91" t="s">
        <v>189</v>
      </c>
      <c r="D102" s="4" t="s">
        <v>48</v>
      </c>
      <c r="E102" s="98" t="s">
        <v>226</v>
      </c>
      <c r="F102" s="100"/>
      <c r="G102" s="101"/>
      <c r="H102" s="101"/>
      <c r="I102" s="101"/>
      <c r="J102" s="101"/>
      <c r="K102" s="101"/>
      <c r="L102" s="101"/>
      <c r="M102" s="5">
        <f t="shared" si="152"/>
        <v>0</v>
      </c>
      <c r="N102" s="104">
        <f t="shared" si="153"/>
        <v>0</v>
      </c>
      <c r="O102" s="11" t="s">
        <v>166</v>
      </c>
      <c r="P102" s="11" t="s">
        <v>166</v>
      </c>
      <c r="Q102" s="11" t="s">
        <v>166</v>
      </c>
      <c r="R102" s="11" t="s">
        <v>166</v>
      </c>
      <c r="S102" s="11" t="s">
        <v>166</v>
      </c>
      <c r="T102" s="11" t="s">
        <v>166</v>
      </c>
      <c r="U102" s="11" t="s">
        <v>166</v>
      </c>
      <c r="V102" s="11" t="s">
        <v>166</v>
      </c>
      <c r="W102" s="11" t="s">
        <v>166</v>
      </c>
      <c r="X102" s="11" t="s">
        <v>166</v>
      </c>
      <c r="Y102" s="11" t="s">
        <v>166</v>
      </c>
      <c r="Z102" s="11" t="s">
        <v>166</v>
      </c>
      <c r="AA102" s="11" t="s">
        <v>166</v>
      </c>
      <c r="AB102" s="11" t="s">
        <v>166</v>
      </c>
      <c r="AC102" s="11" t="s">
        <v>47</v>
      </c>
      <c r="AD102" s="106"/>
      <c r="AE102" s="106"/>
      <c r="AG102" s="2">
        <f t="shared" si="154"/>
        <v>0</v>
      </c>
      <c r="AH102" s="2">
        <f t="shared" si="155"/>
        <v>0</v>
      </c>
      <c r="AI102" s="2">
        <f t="shared" si="156"/>
        <v>0</v>
      </c>
      <c r="AJ102" s="2">
        <f t="shared" si="157"/>
        <v>0</v>
      </c>
      <c r="AK102" s="2">
        <f t="shared" si="158"/>
        <v>0</v>
      </c>
      <c r="AL102" s="2">
        <f t="shared" si="159"/>
        <v>0</v>
      </c>
      <c r="AM102" s="2">
        <f t="shared" si="160"/>
        <v>0</v>
      </c>
      <c r="AN102" s="2">
        <f t="shared" si="161"/>
        <v>0</v>
      </c>
      <c r="AO102" s="2">
        <f t="shared" si="162"/>
        <v>0</v>
      </c>
      <c r="AP102" s="2">
        <f t="shared" si="163"/>
        <v>0</v>
      </c>
      <c r="AQ102" s="2">
        <f t="shared" si="164"/>
        <v>0</v>
      </c>
      <c r="AR102" s="2">
        <f t="shared" si="165"/>
        <v>0</v>
      </c>
      <c r="AS102" s="2">
        <f t="shared" si="166"/>
        <v>0</v>
      </c>
      <c r="AT102" s="2">
        <f t="shared" si="167"/>
        <v>0</v>
      </c>
      <c r="AU102" s="2">
        <f t="shared" si="168"/>
        <v>0</v>
      </c>
      <c r="AW102" s="2">
        <f t="shared" si="169"/>
        <v>0</v>
      </c>
      <c r="AX102" s="2">
        <f t="shared" si="170"/>
        <v>0</v>
      </c>
      <c r="AY102" s="2">
        <f t="shared" si="171"/>
        <v>0</v>
      </c>
      <c r="AZ102" s="2">
        <f t="shared" si="172"/>
        <v>0</v>
      </c>
      <c r="BA102" s="2">
        <f t="shared" si="173"/>
        <v>0</v>
      </c>
      <c r="BB102" s="2">
        <f t="shared" si="174"/>
        <v>0</v>
      </c>
      <c r="BC102" s="2">
        <f t="shared" si="175"/>
        <v>0</v>
      </c>
      <c r="BD102" s="2">
        <f t="shared" si="176"/>
        <v>0</v>
      </c>
      <c r="BE102" s="2">
        <f t="shared" si="177"/>
        <v>0</v>
      </c>
      <c r="BF102" s="2">
        <f t="shared" si="178"/>
        <v>0</v>
      </c>
      <c r="BG102" s="2">
        <f t="shared" si="179"/>
        <v>0</v>
      </c>
      <c r="BH102" s="2">
        <f t="shared" si="180"/>
        <v>0</v>
      </c>
      <c r="BI102" s="2">
        <f t="shared" si="181"/>
        <v>0</v>
      </c>
      <c r="BJ102" s="2">
        <f t="shared" si="182"/>
        <v>0</v>
      </c>
      <c r="BK102" s="2">
        <f t="shared" si="183"/>
        <v>0</v>
      </c>
    </row>
    <row r="103" spans="1:63" ht="15" thickTop="1" thickBot="1" x14ac:dyDescent="0.2">
      <c r="A103" s="8" t="s">
        <v>240</v>
      </c>
      <c r="B103" s="91" t="s">
        <v>189</v>
      </c>
      <c r="D103" s="4" t="s">
        <v>48</v>
      </c>
      <c r="E103" s="98" t="s">
        <v>226</v>
      </c>
      <c r="F103" s="100"/>
      <c r="G103" s="101"/>
      <c r="H103" s="101"/>
      <c r="I103" s="101"/>
      <c r="J103" s="101"/>
      <c r="K103" s="101"/>
      <c r="L103" s="101"/>
      <c r="M103" s="5">
        <f t="shared" si="152"/>
        <v>0</v>
      </c>
      <c r="N103" s="104">
        <f t="shared" si="153"/>
        <v>0</v>
      </c>
      <c r="O103" s="11" t="s">
        <v>166</v>
      </c>
      <c r="P103" s="11" t="s">
        <v>166</v>
      </c>
      <c r="Q103" s="11" t="s">
        <v>166</v>
      </c>
      <c r="R103" s="11" t="s">
        <v>166</v>
      </c>
      <c r="S103" s="11" t="s">
        <v>166</v>
      </c>
      <c r="T103" s="11" t="s">
        <v>166</v>
      </c>
      <c r="U103" s="11" t="s">
        <v>166</v>
      </c>
      <c r="V103" s="11" t="s">
        <v>166</v>
      </c>
      <c r="W103" s="11" t="s">
        <v>166</v>
      </c>
      <c r="X103" s="11" t="s">
        <v>166</v>
      </c>
      <c r="Y103" s="11" t="s">
        <v>166</v>
      </c>
      <c r="Z103" s="11" t="s">
        <v>166</v>
      </c>
      <c r="AA103" s="11" t="s">
        <v>166</v>
      </c>
      <c r="AB103" s="11" t="s">
        <v>166</v>
      </c>
      <c r="AC103" s="11" t="s">
        <v>47</v>
      </c>
      <c r="AD103" s="106"/>
      <c r="AE103" s="106"/>
      <c r="AG103" s="2">
        <f t="shared" si="154"/>
        <v>0</v>
      </c>
      <c r="AH103" s="2">
        <f t="shared" si="155"/>
        <v>0</v>
      </c>
      <c r="AI103" s="2">
        <f t="shared" si="156"/>
        <v>0</v>
      </c>
      <c r="AJ103" s="2">
        <f t="shared" si="157"/>
        <v>0</v>
      </c>
      <c r="AK103" s="2">
        <f t="shared" si="158"/>
        <v>0</v>
      </c>
      <c r="AL103" s="2">
        <f t="shared" si="159"/>
        <v>0</v>
      </c>
      <c r="AM103" s="2">
        <f t="shared" si="160"/>
        <v>0</v>
      </c>
      <c r="AN103" s="2">
        <f t="shared" si="161"/>
        <v>0</v>
      </c>
      <c r="AO103" s="2">
        <f t="shared" si="162"/>
        <v>0</v>
      </c>
      <c r="AP103" s="2">
        <f t="shared" si="163"/>
        <v>0</v>
      </c>
      <c r="AQ103" s="2">
        <f t="shared" si="164"/>
        <v>0</v>
      </c>
      <c r="AR103" s="2">
        <f t="shared" si="165"/>
        <v>0</v>
      </c>
      <c r="AS103" s="2">
        <f t="shared" si="166"/>
        <v>0</v>
      </c>
      <c r="AT103" s="2">
        <f t="shared" si="167"/>
        <v>0</v>
      </c>
      <c r="AU103" s="2">
        <f t="shared" si="168"/>
        <v>0</v>
      </c>
      <c r="AW103" s="2">
        <f t="shared" si="169"/>
        <v>0</v>
      </c>
      <c r="AX103" s="2">
        <f t="shared" si="170"/>
        <v>0</v>
      </c>
      <c r="AY103" s="2">
        <f t="shared" si="171"/>
        <v>0</v>
      </c>
      <c r="AZ103" s="2">
        <f t="shared" si="172"/>
        <v>0</v>
      </c>
      <c r="BA103" s="2">
        <f t="shared" si="173"/>
        <v>0</v>
      </c>
      <c r="BB103" s="2">
        <f t="shared" si="174"/>
        <v>0</v>
      </c>
      <c r="BC103" s="2">
        <f t="shared" si="175"/>
        <v>0</v>
      </c>
      <c r="BD103" s="2">
        <f t="shared" si="176"/>
        <v>0</v>
      </c>
      <c r="BE103" s="2">
        <f t="shared" si="177"/>
        <v>0</v>
      </c>
      <c r="BF103" s="2">
        <f t="shared" si="178"/>
        <v>0</v>
      </c>
      <c r="BG103" s="2">
        <f t="shared" si="179"/>
        <v>0</v>
      </c>
      <c r="BH103" s="2">
        <f t="shared" si="180"/>
        <v>0</v>
      </c>
      <c r="BI103" s="2">
        <f t="shared" si="181"/>
        <v>0</v>
      </c>
      <c r="BJ103" s="2">
        <f t="shared" si="182"/>
        <v>0</v>
      </c>
      <c r="BK103" s="2">
        <f t="shared" si="183"/>
        <v>0</v>
      </c>
    </row>
    <row r="104" spans="1:63" ht="15" thickTop="1" thickBot="1" x14ac:dyDescent="0.2">
      <c r="A104" s="8" t="s">
        <v>241</v>
      </c>
      <c r="B104" s="91" t="s">
        <v>189</v>
      </c>
      <c r="D104" s="4" t="s">
        <v>48</v>
      </c>
      <c r="E104" s="98" t="s">
        <v>226</v>
      </c>
      <c r="F104" s="100"/>
      <c r="G104" s="101"/>
      <c r="H104" s="101"/>
      <c r="I104" s="101"/>
      <c r="J104" s="101"/>
      <c r="K104" s="101"/>
      <c r="L104" s="101"/>
      <c r="M104" s="5">
        <f t="shared" si="152"/>
        <v>0</v>
      </c>
      <c r="N104" s="104">
        <f t="shared" si="153"/>
        <v>0</v>
      </c>
      <c r="O104" s="11" t="s">
        <v>166</v>
      </c>
      <c r="P104" s="11" t="s">
        <v>166</v>
      </c>
      <c r="Q104" s="11" t="s">
        <v>166</v>
      </c>
      <c r="R104" s="11" t="s">
        <v>166</v>
      </c>
      <c r="S104" s="11" t="s">
        <v>166</v>
      </c>
      <c r="T104" s="11" t="s">
        <v>166</v>
      </c>
      <c r="U104" s="11" t="s">
        <v>166</v>
      </c>
      <c r="V104" s="11" t="s">
        <v>166</v>
      </c>
      <c r="W104" s="11" t="s">
        <v>166</v>
      </c>
      <c r="X104" s="11" t="s">
        <v>166</v>
      </c>
      <c r="Y104" s="11" t="s">
        <v>166</v>
      </c>
      <c r="Z104" s="11" t="s">
        <v>166</v>
      </c>
      <c r="AA104" s="11" t="s">
        <v>166</v>
      </c>
      <c r="AB104" s="11" t="s">
        <v>166</v>
      </c>
      <c r="AC104" s="11" t="s">
        <v>47</v>
      </c>
      <c r="AD104" s="106"/>
      <c r="AE104" s="106"/>
      <c r="AG104" s="2">
        <f t="shared" si="154"/>
        <v>0</v>
      </c>
      <c r="AH104" s="2">
        <f t="shared" si="155"/>
        <v>0</v>
      </c>
      <c r="AI104" s="2">
        <f t="shared" si="156"/>
        <v>0</v>
      </c>
      <c r="AJ104" s="2">
        <f t="shared" si="157"/>
        <v>0</v>
      </c>
      <c r="AK104" s="2">
        <f t="shared" si="158"/>
        <v>0</v>
      </c>
      <c r="AL104" s="2">
        <f t="shared" si="159"/>
        <v>0</v>
      </c>
      <c r="AM104" s="2">
        <f t="shared" si="160"/>
        <v>0</v>
      </c>
      <c r="AN104" s="2">
        <f t="shared" si="161"/>
        <v>0</v>
      </c>
      <c r="AO104" s="2">
        <f t="shared" si="162"/>
        <v>0</v>
      </c>
      <c r="AP104" s="2">
        <f t="shared" si="163"/>
        <v>0</v>
      </c>
      <c r="AQ104" s="2">
        <f t="shared" si="164"/>
        <v>0</v>
      </c>
      <c r="AR104" s="2">
        <f t="shared" si="165"/>
        <v>0</v>
      </c>
      <c r="AS104" s="2">
        <f t="shared" si="166"/>
        <v>0</v>
      </c>
      <c r="AT104" s="2">
        <f t="shared" si="167"/>
        <v>0</v>
      </c>
      <c r="AU104" s="2">
        <f t="shared" si="168"/>
        <v>0</v>
      </c>
      <c r="AW104" s="2">
        <f t="shared" si="169"/>
        <v>0</v>
      </c>
      <c r="AX104" s="2">
        <f t="shared" si="170"/>
        <v>0</v>
      </c>
      <c r="AY104" s="2">
        <f t="shared" si="171"/>
        <v>0</v>
      </c>
      <c r="AZ104" s="2">
        <f t="shared" si="172"/>
        <v>0</v>
      </c>
      <c r="BA104" s="2">
        <f t="shared" si="173"/>
        <v>0</v>
      </c>
      <c r="BB104" s="2">
        <f t="shared" si="174"/>
        <v>0</v>
      </c>
      <c r="BC104" s="2">
        <f t="shared" si="175"/>
        <v>0</v>
      </c>
      <c r="BD104" s="2">
        <f t="shared" si="176"/>
        <v>0</v>
      </c>
      <c r="BE104" s="2">
        <f t="shared" si="177"/>
        <v>0</v>
      </c>
      <c r="BF104" s="2">
        <f t="shared" si="178"/>
        <v>0</v>
      </c>
      <c r="BG104" s="2">
        <f t="shared" si="179"/>
        <v>0</v>
      </c>
      <c r="BH104" s="2">
        <f t="shared" si="180"/>
        <v>0</v>
      </c>
      <c r="BI104" s="2">
        <f t="shared" si="181"/>
        <v>0</v>
      </c>
      <c r="BJ104" s="2">
        <f t="shared" si="182"/>
        <v>0</v>
      </c>
      <c r="BK104" s="2">
        <f t="shared" si="183"/>
        <v>0</v>
      </c>
    </row>
    <row r="105" spans="1:63" ht="15" thickTop="1" thickBot="1" x14ac:dyDescent="0.2">
      <c r="A105" s="8" t="s">
        <v>242</v>
      </c>
      <c r="B105" s="91" t="s">
        <v>189</v>
      </c>
      <c r="D105" s="4" t="s">
        <v>48</v>
      </c>
      <c r="E105" s="98" t="s">
        <v>226</v>
      </c>
      <c r="F105" s="100"/>
      <c r="G105" s="101"/>
      <c r="H105" s="101"/>
      <c r="I105" s="101"/>
      <c r="J105" s="101"/>
      <c r="K105" s="101"/>
      <c r="L105" s="101"/>
      <c r="M105" s="5">
        <f t="shared" si="152"/>
        <v>0</v>
      </c>
      <c r="N105" s="104">
        <f t="shared" si="153"/>
        <v>0</v>
      </c>
      <c r="O105" s="11" t="s">
        <v>166</v>
      </c>
      <c r="P105" s="11" t="s">
        <v>166</v>
      </c>
      <c r="Q105" s="11" t="s">
        <v>166</v>
      </c>
      <c r="R105" s="11" t="s">
        <v>166</v>
      </c>
      <c r="S105" s="11" t="s">
        <v>166</v>
      </c>
      <c r="T105" s="11" t="s">
        <v>166</v>
      </c>
      <c r="U105" s="11" t="s">
        <v>166</v>
      </c>
      <c r="V105" s="11" t="s">
        <v>166</v>
      </c>
      <c r="W105" s="11" t="s">
        <v>166</v>
      </c>
      <c r="X105" s="11" t="s">
        <v>166</v>
      </c>
      <c r="Y105" s="11" t="s">
        <v>166</v>
      </c>
      <c r="Z105" s="11" t="s">
        <v>166</v>
      </c>
      <c r="AA105" s="11" t="s">
        <v>166</v>
      </c>
      <c r="AB105" s="11" t="s">
        <v>166</v>
      </c>
      <c r="AC105" s="11" t="s">
        <v>47</v>
      </c>
      <c r="AD105" s="106"/>
      <c r="AE105" s="106"/>
      <c r="AG105" s="2">
        <f t="shared" si="154"/>
        <v>0</v>
      </c>
      <c r="AH105" s="2">
        <f t="shared" si="155"/>
        <v>0</v>
      </c>
      <c r="AI105" s="2">
        <f t="shared" si="156"/>
        <v>0</v>
      </c>
      <c r="AJ105" s="2">
        <f t="shared" si="157"/>
        <v>0</v>
      </c>
      <c r="AK105" s="2">
        <f t="shared" si="158"/>
        <v>0</v>
      </c>
      <c r="AL105" s="2">
        <f t="shared" si="159"/>
        <v>0</v>
      </c>
      <c r="AM105" s="2">
        <f t="shared" si="160"/>
        <v>0</v>
      </c>
      <c r="AN105" s="2">
        <f t="shared" si="161"/>
        <v>0</v>
      </c>
      <c r="AO105" s="2">
        <f t="shared" si="162"/>
        <v>0</v>
      </c>
      <c r="AP105" s="2">
        <f t="shared" si="163"/>
        <v>0</v>
      </c>
      <c r="AQ105" s="2">
        <f t="shared" si="164"/>
        <v>0</v>
      </c>
      <c r="AR105" s="2">
        <f t="shared" si="165"/>
        <v>0</v>
      </c>
      <c r="AS105" s="2">
        <f t="shared" si="166"/>
        <v>0</v>
      </c>
      <c r="AT105" s="2">
        <f t="shared" si="167"/>
        <v>0</v>
      </c>
      <c r="AU105" s="2">
        <f t="shared" si="168"/>
        <v>0</v>
      </c>
      <c r="AW105" s="2">
        <f t="shared" si="169"/>
        <v>0</v>
      </c>
      <c r="AX105" s="2">
        <f t="shared" si="170"/>
        <v>0</v>
      </c>
      <c r="AY105" s="2">
        <f t="shared" si="171"/>
        <v>0</v>
      </c>
      <c r="AZ105" s="2">
        <f t="shared" si="172"/>
        <v>0</v>
      </c>
      <c r="BA105" s="2">
        <f t="shared" si="173"/>
        <v>0</v>
      </c>
      <c r="BB105" s="2">
        <f t="shared" si="174"/>
        <v>0</v>
      </c>
      <c r="BC105" s="2">
        <f t="shared" si="175"/>
        <v>0</v>
      </c>
      <c r="BD105" s="2">
        <f t="shared" si="176"/>
        <v>0</v>
      </c>
      <c r="BE105" s="2">
        <f t="shared" si="177"/>
        <v>0</v>
      </c>
      <c r="BF105" s="2">
        <f t="shared" si="178"/>
        <v>0</v>
      </c>
      <c r="BG105" s="2">
        <f t="shared" si="179"/>
        <v>0</v>
      </c>
      <c r="BH105" s="2">
        <f t="shared" si="180"/>
        <v>0</v>
      </c>
      <c r="BI105" s="2">
        <f t="shared" si="181"/>
        <v>0</v>
      </c>
      <c r="BJ105" s="2">
        <f t="shared" si="182"/>
        <v>0</v>
      </c>
      <c r="BK105" s="2">
        <f t="shared" si="183"/>
        <v>0</v>
      </c>
    </row>
    <row r="106" spans="1:63" ht="15" thickTop="1" thickBot="1" x14ac:dyDescent="0.2">
      <c r="A106" s="8" t="s">
        <v>243</v>
      </c>
      <c r="B106" s="91" t="s">
        <v>189</v>
      </c>
      <c r="D106" s="4" t="s">
        <v>48</v>
      </c>
      <c r="E106" s="98" t="s">
        <v>226</v>
      </c>
      <c r="F106" s="100"/>
      <c r="G106" s="101"/>
      <c r="H106" s="101"/>
      <c r="I106" s="101"/>
      <c r="J106" s="101"/>
      <c r="K106" s="101"/>
      <c r="L106" s="101"/>
      <c r="M106" s="5">
        <f t="shared" si="152"/>
        <v>0</v>
      </c>
      <c r="N106" s="104">
        <f t="shared" si="153"/>
        <v>0</v>
      </c>
      <c r="O106" s="11" t="s">
        <v>166</v>
      </c>
      <c r="P106" s="11" t="s">
        <v>166</v>
      </c>
      <c r="Q106" s="11" t="s">
        <v>166</v>
      </c>
      <c r="R106" s="11" t="s">
        <v>166</v>
      </c>
      <c r="S106" s="11" t="s">
        <v>166</v>
      </c>
      <c r="T106" s="11" t="s">
        <v>166</v>
      </c>
      <c r="U106" s="11" t="s">
        <v>166</v>
      </c>
      <c r="V106" s="11" t="s">
        <v>166</v>
      </c>
      <c r="W106" s="11" t="s">
        <v>166</v>
      </c>
      <c r="X106" s="11" t="s">
        <v>166</v>
      </c>
      <c r="Y106" s="11" t="s">
        <v>166</v>
      </c>
      <c r="Z106" s="11" t="s">
        <v>166</v>
      </c>
      <c r="AA106" s="11" t="s">
        <v>166</v>
      </c>
      <c r="AB106" s="11" t="s">
        <v>166</v>
      </c>
      <c r="AC106" s="11" t="s">
        <v>47</v>
      </c>
      <c r="AD106" s="106"/>
      <c r="AE106" s="106"/>
      <c r="AG106" s="2">
        <f t="shared" si="154"/>
        <v>0</v>
      </c>
      <c r="AH106" s="2">
        <f t="shared" si="155"/>
        <v>0</v>
      </c>
      <c r="AI106" s="2">
        <f t="shared" si="156"/>
        <v>0</v>
      </c>
      <c r="AJ106" s="2">
        <f t="shared" si="157"/>
        <v>0</v>
      </c>
      <c r="AK106" s="2">
        <f t="shared" si="158"/>
        <v>0</v>
      </c>
      <c r="AL106" s="2">
        <f t="shared" si="159"/>
        <v>0</v>
      </c>
      <c r="AM106" s="2">
        <f t="shared" si="160"/>
        <v>0</v>
      </c>
      <c r="AN106" s="2">
        <f t="shared" si="161"/>
        <v>0</v>
      </c>
      <c r="AO106" s="2">
        <f t="shared" si="162"/>
        <v>0</v>
      </c>
      <c r="AP106" s="2">
        <f t="shared" si="163"/>
        <v>0</v>
      </c>
      <c r="AQ106" s="2">
        <f t="shared" si="164"/>
        <v>0</v>
      </c>
      <c r="AR106" s="2">
        <f t="shared" si="165"/>
        <v>0</v>
      </c>
      <c r="AS106" s="2">
        <f t="shared" si="166"/>
        <v>0</v>
      </c>
      <c r="AT106" s="2">
        <f t="shared" si="167"/>
        <v>0</v>
      </c>
      <c r="AU106" s="2">
        <f t="shared" si="168"/>
        <v>0</v>
      </c>
      <c r="AW106" s="2">
        <f t="shared" si="169"/>
        <v>0</v>
      </c>
      <c r="AX106" s="2">
        <f t="shared" si="170"/>
        <v>0</v>
      </c>
      <c r="AY106" s="2">
        <f t="shared" si="171"/>
        <v>0</v>
      </c>
      <c r="AZ106" s="2">
        <f t="shared" si="172"/>
        <v>0</v>
      </c>
      <c r="BA106" s="2">
        <f t="shared" si="173"/>
        <v>0</v>
      </c>
      <c r="BB106" s="2">
        <f t="shared" si="174"/>
        <v>0</v>
      </c>
      <c r="BC106" s="2">
        <f t="shared" si="175"/>
        <v>0</v>
      </c>
      <c r="BD106" s="2">
        <f t="shared" si="176"/>
        <v>0</v>
      </c>
      <c r="BE106" s="2">
        <f t="shared" si="177"/>
        <v>0</v>
      </c>
      <c r="BF106" s="2">
        <f t="shared" si="178"/>
        <v>0</v>
      </c>
      <c r="BG106" s="2">
        <f t="shared" si="179"/>
        <v>0</v>
      </c>
      <c r="BH106" s="2">
        <f t="shared" si="180"/>
        <v>0</v>
      </c>
      <c r="BI106" s="2">
        <f t="shared" si="181"/>
        <v>0</v>
      </c>
      <c r="BJ106" s="2">
        <f t="shared" si="182"/>
        <v>0</v>
      </c>
      <c r="BK106" s="2">
        <f t="shared" si="183"/>
        <v>0</v>
      </c>
    </row>
    <row r="107" spans="1:63" ht="15" thickTop="1" thickBot="1" x14ac:dyDescent="0.2">
      <c r="A107" s="8" t="s">
        <v>244</v>
      </c>
      <c r="B107" s="91" t="s">
        <v>189</v>
      </c>
      <c r="D107" s="4" t="s">
        <v>48</v>
      </c>
      <c r="E107" s="98" t="s">
        <v>226</v>
      </c>
      <c r="F107" s="100"/>
      <c r="G107" s="101"/>
      <c r="H107" s="101"/>
      <c r="I107" s="101"/>
      <c r="J107" s="101"/>
      <c r="K107" s="101"/>
      <c r="L107" s="101"/>
      <c r="M107" s="5">
        <f t="shared" si="152"/>
        <v>0</v>
      </c>
      <c r="N107" s="104">
        <f t="shared" si="153"/>
        <v>0</v>
      </c>
      <c r="O107" s="11" t="s">
        <v>166</v>
      </c>
      <c r="P107" s="11" t="s">
        <v>166</v>
      </c>
      <c r="Q107" s="11" t="s">
        <v>166</v>
      </c>
      <c r="R107" s="11" t="s">
        <v>166</v>
      </c>
      <c r="S107" s="11" t="s">
        <v>166</v>
      </c>
      <c r="T107" s="11" t="s">
        <v>166</v>
      </c>
      <c r="U107" s="11" t="s">
        <v>166</v>
      </c>
      <c r="V107" s="11" t="s">
        <v>166</v>
      </c>
      <c r="W107" s="11" t="s">
        <v>166</v>
      </c>
      <c r="X107" s="11" t="s">
        <v>166</v>
      </c>
      <c r="Y107" s="11" t="s">
        <v>166</v>
      </c>
      <c r="Z107" s="11" t="s">
        <v>166</v>
      </c>
      <c r="AA107" s="11" t="s">
        <v>166</v>
      </c>
      <c r="AB107" s="11" t="s">
        <v>166</v>
      </c>
      <c r="AC107" s="11" t="s">
        <v>47</v>
      </c>
      <c r="AD107" s="106"/>
      <c r="AE107" s="106"/>
      <c r="AG107" s="2">
        <f t="shared" si="154"/>
        <v>0</v>
      </c>
      <c r="AH107" s="2">
        <f t="shared" si="155"/>
        <v>0</v>
      </c>
      <c r="AI107" s="2">
        <f t="shared" si="156"/>
        <v>0</v>
      </c>
      <c r="AJ107" s="2">
        <f t="shared" si="157"/>
        <v>0</v>
      </c>
      <c r="AK107" s="2">
        <f t="shared" si="158"/>
        <v>0</v>
      </c>
      <c r="AL107" s="2">
        <f t="shared" si="159"/>
        <v>0</v>
      </c>
      <c r="AM107" s="2">
        <f t="shared" si="160"/>
        <v>0</v>
      </c>
      <c r="AN107" s="2">
        <f t="shared" si="161"/>
        <v>0</v>
      </c>
      <c r="AO107" s="2">
        <f t="shared" si="162"/>
        <v>0</v>
      </c>
      <c r="AP107" s="2">
        <f t="shared" si="163"/>
        <v>0</v>
      </c>
      <c r="AQ107" s="2">
        <f t="shared" si="164"/>
        <v>0</v>
      </c>
      <c r="AR107" s="2">
        <f t="shared" si="165"/>
        <v>0</v>
      </c>
      <c r="AS107" s="2">
        <f t="shared" si="166"/>
        <v>0</v>
      </c>
      <c r="AT107" s="2">
        <f t="shared" si="167"/>
        <v>0</v>
      </c>
      <c r="AU107" s="2">
        <f t="shared" si="168"/>
        <v>0</v>
      </c>
      <c r="AW107" s="2">
        <f t="shared" si="169"/>
        <v>0</v>
      </c>
      <c r="AX107" s="2">
        <f t="shared" si="170"/>
        <v>0</v>
      </c>
      <c r="AY107" s="2">
        <f t="shared" si="171"/>
        <v>0</v>
      </c>
      <c r="AZ107" s="2">
        <f t="shared" si="172"/>
        <v>0</v>
      </c>
      <c r="BA107" s="2">
        <f t="shared" si="173"/>
        <v>0</v>
      </c>
      <c r="BB107" s="2">
        <f t="shared" si="174"/>
        <v>0</v>
      </c>
      <c r="BC107" s="2">
        <f t="shared" si="175"/>
        <v>0</v>
      </c>
      <c r="BD107" s="2">
        <f t="shared" si="176"/>
        <v>0</v>
      </c>
      <c r="BE107" s="2">
        <f t="shared" si="177"/>
        <v>0</v>
      </c>
      <c r="BF107" s="2">
        <f t="shared" si="178"/>
        <v>0</v>
      </c>
      <c r="BG107" s="2">
        <f t="shared" si="179"/>
        <v>0</v>
      </c>
      <c r="BH107" s="2">
        <f t="shared" si="180"/>
        <v>0</v>
      </c>
      <c r="BI107" s="2">
        <f t="shared" si="181"/>
        <v>0</v>
      </c>
      <c r="BJ107" s="2">
        <f t="shared" si="182"/>
        <v>0</v>
      </c>
      <c r="BK107" s="2">
        <f t="shared" si="183"/>
        <v>0</v>
      </c>
    </row>
    <row r="108" spans="1:63" ht="15" thickTop="1" thickBot="1" x14ac:dyDescent="0.2">
      <c r="A108" s="8" t="s">
        <v>245</v>
      </c>
      <c r="B108" s="91" t="s">
        <v>189</v>
      </c>
      <c r="D108" s="4" t="s">
        <v>48</v>
      </c>
      <c r="E108" s="98" t="s">
        <v>226</v>
      </c>
      <c r="F108" s="100"/>
      <c r="G108" s="101"/>
      <c r="H108" s="101"/>
      <c r="I108" s="101"/>
      <c r="J108" s="101"/>
      <c r="K108" s="101"/>
      <c r="L108" s="101"/>
      <c r="M108" s="5">
        <f t="shared" ref="M108:M133" si="184">COUNTIF(E108:L108,"Yes")</f>
        <v>0</v>
      </c>
      <c r="N108" s="104">
        <f t="shared" ref="N108:N133" si="185">IF(M108&gt;0,1,0)</f>
        <v>0</v>
      </c>
      <c r="O108" s="11" t="s">
        <v>166</v>
      </c>
      <c r="P108" s="11" t="s">
        <v>166</v>
      </c>
      <c r="Q108" s="11" t="s">
        <v>166</v>
      </c>
      <c r="R108" s="11" t="s">
        <v>166</v>
      </c>
      <c r="S108" s="11" t="s">
        <v>166</v>
      </c>
      <c r="T108" s="11" t="s">
        <v>166</v>
      </c>
      <c r="U108" s="11" t="s">
        <v>166</v>
      </c>
      <c r="V108" s="11" t="s">
        <v>166</v>
      </c>
      <c r="W108" s="11" t="s">
        <v>166</v>
      </c>
      <c r="X108" s="11" t="s">
        <v>166</v>
      </c>
      <c r="Y108" s="11" t="s">
        <v>166</v>
      </c>
      <c r="Z108" s="11" t="s">
        <v>166</v>
      </c>
      <c r="AA108" s="11" t="s">
        <v>166</v>
      </c>
      <c r="AB108" s="11" t="s">
        <v>166</v>
      </c>
      <c r="AC108" s="11" t="s">
        <v>47</v>
      </c>
      <c r="AD108" s="106"/>
      <c r="AE108" s="106"/>
      <c r="AG108" s="2">
        <f t="shared" ref="AG108:AG133" si="186">IF($M108=1,COUNTIF(O108,"Yes"),0)</f>
        <v>0</v>
      </c>
      <c r="AH108" s="2">
        <f t="shared" ref="AH108:AH133" si="187">IF($M108=1,COUNTIF(P108,"Yes"),0)</f>
        <v>0</v>
      </c>
      <c r="AI108" s="2">
        <f t="shared" ref="AI108:AI133" si="188">IF($M108=1,COUNTIF(Q108,"Yes"),0)</f>
        <v>0</v>
      </c>
      <c r="AJ108" s="2">
        <f t="shared" ref="AJ108:AJ133" si="189">IF($M108=1,COUNTIF(R108,"Yes"),0)</f>
        <v>0</v>
      </c>
      <c r="AK108" s="2">
        <f t="shared" ref="AK108:AK133" si="190">IF($M108=1,COUNTIF(S108,"Yes"),0)</f>
        <v>0</v>
      </c>
      <c r="AL108" s="2">
        <f t="shared" ref="AL108:AL133" si="191">IF($M108=1,COUNTIF(T108,"Yes"),0)</f>
        <v>0</v>
      </c>
      <c r="AM108" s="2">
        <f t="shared" ref="AM108:AM133" si="192">IF($M108=1,COUNTIF(U108,"Yes"),0)</f>
        <v>0</v>
      </c>
      <c r="AN108" s="2">
        <f t="shared" ref="AN108:AN133" si="193">IF($M108=1,COUNTIF(V108,"Yes"),0)</f>
        <v>0</v>
      </c>
      <c r="AO108" s="2">
        <f t="shared" ref="AO108:AO133" si="194">IF($M108=1,COUNTIF(W108,"Yes"),0)</f>
        <v>0</v>
      </c>
      <c r="AP108" s="2">
        <f t="shared" ref="AP108:AP133" si="195">IF($M108=1,COUNTIF(X108,"Yes"),0)</f>
        <v>0</v>
      </c>
      <c r="AQ108" s="2">
        <f t="shared" ref="AQ108:AQ133" si="196">IF($M108=1,COUNTIF(Y108,"Yes"),0)</f>
        <v>0</v>
      </c>
      <c r="AR108" s="2">
        <f t="shared" ref="AR108:AR133" si="197">IF($M108=1,COUNTIF(Z108,"Yes"),0)</f>
        <v>0</v>
      </c>
      <c r="AS108" s="2">
        <f t="shared" ref="AS108:AS133" si="198">IF($M108=1,COUNTIF(AA108,"Yes"),0)</f>
        <v>0</v>
      </c>
      <c r="AT108" s="2">
        <f t="shared" ref="AT108:AT133" si="199">IF($M108=1,COUNTIF(AB108,"Yes"),0)</f>
        <v>0</v>
      </c>
      <c r="AU108" s="2">
        <f t="shared" ref="AU108:AU133" si="200">IF($M108=1,COUNTIF(AC108,"Yes"),0)</f>
        <v>0</v>
      </c>
      <c r="AW108" s="2">
        <f t="shared" ref="AW108:AW133" si="201">IF($D108="Yes",IF(O108="No",1,0),0)</f>
        <v>0</v>
      </c>
      <c r="AX108" s="2">
        <f t="shared" ref="AX108:AX133" si="202">IF($D108="Yes",IF(P108="No",1,0),0)</f>
        <v>0</v>
      </c>
      <c r="AY108" s="2">
        <f t="shared" ref="AY108:AY133" si="203">IF($D108="Yes",IF(Q108="No",1,0),0)</f>
        <v>0</v>
      </c>
      <c r="AZ108" s="2">
        <f t="shared" ref="AZ108:AZ133" si="204">IF($D108="Yes",IF(R108="No",1,0),0)</f>
        <v>0</v>
      </c>
      <c r="BA108" s="2">
        <f t="shared" ref="BA108:BA133" si="205">IF($D108="Yes",IF(S108="No",1,0),0)</f>
        <v>0</v>
      </c>
      <c r="BB108" s="2">
        <f t="shared" ref="BB108:BB133" si="206">IF($D108="Yes",IF(T108="No",1,0),0)</f>
        <v>0</v>
      </c>
      <c r="BC108" s="2">
        <f t="shared" ref="BC108:BC133" si="207">IF($D108="Yes",IF(U108="No",1,0),0)</f>
        <v>0</v>
      </c>
      <c r="BD108" s="2">
        <f t="shared" ref="BD108:BD133" si="208">IF($D108="Yes",IF(V108="No",1,0),0)</f>
        <v>0</v>
      </c>
      <c r="BE108" s="2">
        <f t="shared" ref="BE108:BE133" si="209">IF($D108="Yes",IF(W108="No",1,0),0)</f>
        <v>0</v>
      </c>
      <c r="BF108" s="2">
        <f t="shared" ref="BF108:BF133" si="210">IF($D108="Yes",IF(X108="No",1,0),0)</f>
        <v>0</v>
      </c>
      <c r="BG108" s="2">
        <f t="shared" ref="BG108:BG133" si="211">IF($D108="Yes",IF(Y108="No",1,0),0)</f>
        <v>0</v>
      </c>
      <c r="BH108" s="2">
        <f t="shared" ref="BH108:BH133" si="212">IF($D108="Yes",IF(Z108="No",1,0),0)</f>
        <v>0</v>
      </c>
      <c r="BI108" s="2">
        <f t="shared" ref="BI108:BI133" si="213">IF($D108="Yes",IF(AA108="No",1,0),0)</f>
        <v>0</v>
      </c>
      <c r="BJ108" s="2">
        <f t="shared" ref="BJ108:BJ133" si="214">IF($D108="Yes",IF(AB108="No",1,0),0)</f>
        <v>0</v>
      </c>
      <c r="BK108" s="2">
        <f t="shared" ref="BK108:BK133" si="215">IF($D108="Yes",IF(AC108="No",1,0),0)</f>
        <v>0</v>
      </c>
    </row>
    <row r="109" spans="1:63" ht="15" thickTop="1" thickBot="1" x14ac:dyDescent="0.2">
      <c r="A109" s="8" t="s">
        <v>246</v>
      </c>
      <c r="B109" s="91" t="s">
        <v>189</v>
      </c>
      <c r="D109" s="4" t="s">
        <v>48</v>
      </c>
      <c r="E109" s="98" t="s">
        <v>226</v>
      </c>
      <c r="F109" s="100"/>
      <c r="G109" s="101"/>
      <c r="H109" s="101"/>
      <c r="I109" s="101"/>
      <c r="J109" s="101"/>
      <c r="K109" s="101"/>
      <c r="L109" s="101"/>
      <c r="M109" s="5">
        <f t="shared" si="184"/>
        <v>0</v>
      </c>
      <c r="N109" s="104">
        <f t="shared" si="185"/>
        <v>0</v>
      </c>
      <c r="O109" s="11" t="s">
        <v>166</v>
      </c>
      <c r="P109" s="11" t="s">
        <v>166</v>
      </c>
      <c r="Q109" s="11" t="s">
        <v>166</v>
      </c>
      <c r="R109" s="11" t="s">
        <v>166</v>
      </c>
      <c r="S109" s="11" t="s">
        <v>166</v>
      </c>
      <c r="T109" s="11" t="s">
        <v>166</v>
      </c>
      <c r="U109" s="11" t="s">
        <v>166</v>
      </c>
      <c r="V109" s="11" t="s">
        <v>166</v>
      </c>
      <c r="W109" s="11" t="s">
        <v>166</v>
      </c>
      <c r="X109" s="11" t="s">
        <v>166</v>
      </c>
      <c r="Y109" s="11" t="s">
        <v>166</v>
      </c>
      <c r="Z109" s="11" t="s">
        <v>166</v>
      </c>
      <c r="AA109" s="11" t="s">
        <v>166</v>
      </c>
      <c r="AB109" s="11" t="s">
        <v>166</v>
      </c>
      <c r="AC109" s="11" t="s">
        <v>47</v>
      </c>
      <c r="AD109" s="106"/>
      <c r="AE109" s="106"/>
      <c r="AG109" s="2">
        <f t="shared" si="186"/>
        <v>0</v>
      </c>
      <c r="AH109" s="2">
        <f t="shared" si="187"/>
        <v>0</v>
      </c>
      <c r="AI109" s="2">
        <f t="shared" si="188"/>
        <v>0</v>
      </c>
      <c r="AJ109" s="2">
        <f t="shared" si="189"/>
        <v>0</v>
      </c>
      <c r="AK109" s="2">
        <f t="shared" si="190"/>
        <v>0</v>
      </c>
      <c r="AL109" s="2">
        <f t="shared" si="191"/>
        <v>0</v>
      </c>
      <c r="AM109" s="2">
        <f t="shared" si="192"/>
        <v>0</v>
      </c>
      <c r="AN109" s="2">
        <f t="shared" si="193"/>
        <v>0</v>
      </c>
      <c r="AO109" s="2">
        <f t="shared" si="194"/>
        <v>0</v>
      </c>
      <c r="AP109" s="2">
        <f t="shared" si="195"/>
        <v>0</v>
      </c>
      <c r="AQ109" s="2">
        <f t="shared" si="196"/>
        <v>0</v>
      </c>
      <c r="AR109" s="2">
        <f t="shared" si="197"/>
        <v>0</v>
      </c>
      <c r="AS109" s="2">
        <f t="shared" si="198"/>
        <v>0</v>
      </c>
      <c r="AT109" s="2">
        <f t="shared" si="199"/>
        <v>0</v>
      </c>
      <c r="AU109" s="2">
        <f t="shared" si="200"/>
        <v>0</v>
      </c>
      <c r="AW109" s="2">
        <f t="shared" si="201"/>
        <v>0</v>
      </c>
      <c r="AX109" s="2">
        <f t="shared" si="202"/>
        <v>0</v>
      </c>
      <c r="AY109" s="2">
        <f t="shared" si="203"/>
        <v>0</v>
      </c>
      <c r="AZ109" s="2">
        <f t="shared" si="204"/>
        <v>0</v>
      </c>
      <c r="BA109" s="2">
        <f t="shared" si="205"/>
        <v>0</v>
      </c>
      <c r="BB109" s="2">
        <f t="shared" si="206"/>
        <v>0</v>
      </c>
      <c r="BC109" s="2">
        <f t="shared" si="207"/>
        <v>0</v>
      </c>
      <c r="BD109" s="2">
        <f t="shared" si="208"/>
        <v>0</v>
      </c>
      <c r="BE109" s="2">
        <f t="shared" si="209"/>
        <v>0</v>
      </c>
      <c r="BF109" s="2">
        <f t="shared" si="210"/>
        <v>0</v>
      </c>
      <c r="BG109" s="2">
        <f t="shared" si="211"/>
        <v>0</v>
      </c>
      <c r="BH109" s="2">
        <f t="shared" si="212"/>
        <v>0</v>
      </c>
      <c r="BI109" s="2">
        <f t="shared" si="213"/>
        <v>0</v>
      </c>
      <c r="BJ109" s="2">
        <f t="shared" si="214"/>
        <v>0</v>
      </c>
      <c r="BK109" s="2">
        <f t="shared" si="215"/>
        <v>0</v>
      </c>
    </row>
    <row r="110" spans="1:63" ht="15" thickTop="1" thickBot="1" x14ac:dyDescent="0.2">
      <c r="A110" s="8" t="s">
        <v>247</v>
      </c>
      <c r="B110" s="91" t="s">
        <v>189</v>
      </c>
      <c r="D110" s="4" t="s">
        <v>48</v>
      </c>
      <c r="E110" s="98" t="s">
        <v>226</v>
      </c>
      <c r="F110" s="100"/>
      <c r="G110" s="101"/>
      <c r="H110" s="101"/>
      <c r="I110" s="101"/>
      <c r="J110" s="101"/>
      <c r="K110" s="101"/>
      <c r="L110" s="101"/>
      <c r="M110" s="5">
        <f t="shared" si="184"/>
        <v>0</v>
      </c>
      <c r="N110" s="104">
        <f t="shared" si="185"/>
        <v>0</v>
      </c>
      <c r="O110" s="11" t="s">
        <v>166</v>
      </c>
      <c r="P110" s="11" t="s">
        <v>166</v>
      </c>
      <c r="Q110" s="11" t="s">
        <v>166</v>
      </c>
      <c r="R110" s="11" t="s">
        <v>166</v>
      </c>
      <c r="S110" s="11" t="s">
        <v>166</v>
      </c>
      <c r="T110" s="11" t="s">
        <v>166</v>
      </c>
      <c r="U110" s="11" t="s">
        <v>166</v>
      </c>
      <c r="V110" s="11" t="s">
        <v>166</v>
      </c>
      <c r="W110" s="11" t="s">
        <v>166</v>
      </c>
      <c r="X110" s="11" t="s">
        <v>166</v>
      </c>
      <c r="Y110" s="11" t="s">
        <v>166</v>
      </c>
      <c r="Z110" s="11" t="s">
        <v>166</v>
      </c>
      <c r="AA110" s="11" t="s">
        <v>166</v>
      </c>
      <c r="AB110" s="11" t="s">
        <v>166</v>
      </c>
      <c r="AC110" s="11" t="s">
        <v>47</v>
      </c>
      <c r="AD110" s="106"/>
      <c r="AE110" s="106"/>
      <c r="AG110" s="2">
        <f t="shared" si="186"/>
        <v>0</v>
      </c>
      <c r="AH110" s="2">
        <f t="shared" si="187"/>
        <v>0</v>
      </c>
      <c r="AI110" s="2">
        <f t="shared" si="188"/>
        <v>0</v>
      </c>
      <c r="AJ110" s="2">
        <f t="shared" si="189"/>
        <v>0</v>
      </c>
      <c r="AK110" s="2">
        <f t="shared" si="190"/>
        <v>0</v>
      </c>
      <c r="AL110" s="2">
        <f t="shared" si="191"/>
        <v>0</v>
      </c>
      <c r="AM110" s="2">
        <f t="shared" si="192"/>
        <v>0</v>
      </c>
      <c r="AN110" s="2">
        <f t="shared" si="193"/>
        <v>0</v>
      </c>
      <c r="AO110" s="2">
        <f t="shared" si="194"/>
        <v>0</v>
      </c>
      <c r="AP110" s="2">
        <f t="shared" si="195"/>
        <v>0</v>
      </c>
      <c r="AQ110" s="2">
        <f t="shared" si="196"/>
        <v>0</v>
      </c>
      <c r="AR110" s="2">
        <f t="shared" si="197"/>
        <v>0</v>
      </c>
      <c r="AS110" s="2">
        <f t="shared" si="198"/>
        <v>0</v>
      </c>
      <c r="AT110" s="2">
        <f t="shared" si="199"/>
        <v>0</v>
      </c>
      <c r="AU110" s="2">
        <f t="shared" si="200"/>
        <v>0</v>
      </c>
      <c r="AW110" s="2">
        <f t="shared" si="201"/>
        <v>0</v>
      </c>
      <c r="AX110" s="2">
        <f t="shared" si="202"/>
        <v>0</v>
      </c>
      <c r="AY110" s="2">
        <f t="shared" si="203"/>
        <v>0</v>
      </c>
      <c r="AZ110" s="2">
        <f t="shared" si="204"/>
        <v>0</v>
      </c>
      <c r="BA110" s="2">
        <f t="shared" si="205"/>
        <v>0</v>
      </c>
      <c r="BB110" s="2">
        <f t="shared" si="206"/>
        <v>0</v>
      </c>
      <c r="BC110" s="2">
        <f t="shared" si="207"/>
        <v>0</v>
      </c>
      <c r="BD110" s="2">
        <f t="shared" si="208"/>
        <v>0</v>
      </c>
      <c r="BE110" s="2">
        <f t="shared" si="209"/>
        <v>0</v>
      </c>
      <c r="BF110" s="2">
        <f t="shared" si="210"/>
        <v>0</v>
      </c>
      <c r="BG110" s="2">
        <f t="shared" si="211"/>
        <v>0</v>
      </c>
      <c r="BH110" s="2">
        <f t="shared" si="212"/>
        <v>0</v>
      </c>
      <c r="BI110" s="2">
        <f t="shared" si="213"/>
        <v>0</v>
      </c>
      <c r="BJ110" s="2">
        <f t="shared" si="214"/>
        <v>0</v>
      </c>
      <c r="BK110" s="2">
        <f t="shared" si="215"/>
        <v>0</v>
      </c>
    </row>
    <row r="111" spans="1:63" ht="15" thickTop="1" thickBot="1" x14ac:dyDescent="0.2">
      <c r="A111" s="8" t="s">
        <v>248</v>
      </c>
      <c r="B111" s="91" t="s">
        <v>189</v>
      </c>
      <c r="D111" s="4" t="s">
        <v>48</v>
      </c>
      <c r="E111" s="98" t="s">
        <v>226</v>
      </c>
      <c r="F111" s="100"/>
      <c r="G111" s="101"/>
      <c r="H111" s="101"/>
      <c r="I111" s="101"/>
      <c r="J111" s="101"/>
      <c r="K111" s="101"/>
      <c r="L111" s="101"/>
      <c r="M111" s="5">
        <f t="shared" si="184"/>
        <v>0</v>
      </c>
      <c r="N111" s="104">
        <f t="shared" si="185"/>
        <v>0</v>
      </c>
      <c r="O111" s="11" t="s">
        <v>166</v>
      </c>
      <c r="P111" s="11" t="s">
        <v>166</v>
      </c>
      <c r="Q111" s="11" t="s">
        <v>166</v>
      </c>
      <c r="R111" s="11" t="s">
        <v>166</v>
      </c>
      <c r="S111" s="11" t="s">
        <v>166</v>
      </c>
      <c r="T111" s="11" t="s">
        <v>166</v>
      </c>
      <c r="U111" s="11" t="s">
        <v>166</v>
      </c>
      <c r="V111" s="11" t="s">
        <v>166</v>
      </c>
      <c r="W111" s="11" t="s">
        <v>166</v>
      </c>
      <c r="X111" s="11" t="s">
        <v>166</v>
      </c>
      <c r="Y111" s="11" t="s">
        <v>166</v>
      </c>
      <c r="Z111" s="11" t="s">
        <v>166</v>
      </c>
      <c r="AA111" s="11" t="s">
        <v>166</v>
      </c>
      <c r="AB111" s="11" t="s">
        <v>166</v>
      </c>
      <c r="AC111" s="11" t="s">
        <v>47</v>
      </c>
      <c r="AD111" s="106"/>
      <c r="AE111" s="106"/>
      <c r="AG111" s="2">
        <f t="shared" si="186"/>
        <v>0</v>
      </c>
      <c r="AH111" s="2">
        <f t="shared" si="187"/>
        <v>0</v>
      </c>
      <c r="AI111" s="2">
        <f t="shared" si="188"/>
        <v>0</v>
      </c>
      <c r="AJ111" s="2">
        <f t="shared" si="189"/>
        <v>0</v>
      </c>
      <c r="AK111" s="2">
        <f t="shared" si="190"/>
        <v>0</v>
      </c>
      <c r="AL111" s="2">
        <f t="shared" si="191"/>
        <v>0</v>
      </c>
      <c r="AM111" s="2">
        <f t="shared" si="192"/>
        <v>0</v>
      </c>
      <c r="AN111" s="2">
        <f t="shared" si="193"/>
        <v>0</v>
      </c>
      <c r="AO111" s="2">
        <f t="shared" si="194"/>
        <v>0</v>
      </c>
      <c r="AP111" s="2">
        <f t="shared" si="195"/>
        <v>0</v>
      </c>
      <c r="AQ111" s="2">
        <f t="shared" si="196"/>
        <v>0</v>
      </c>
      <c r="AR111" s="2">
        <f t="shared" si="197"/>
        <v>0</v>
      </c>
      <c r="AS111" s="2">
        <f t="shared" si="198"/>
        <v>0</v>
      </c>
      <c r="AT111" s="2">
        <f t="shared" si="199"/>
        <v>0</v>
      </c>
      <c r="AU111" s="2">
        <f t="shared" si="200"/>
        <v>0</v>
      </c>
      <c r="AW111" s="2">
        <f t="shared" si="201"/>
        <v>0</v>
      </c>
      <c r="AX111" s="2">
        <f t="shared" si="202"/>
        <v>0</v>
      </c>
      <c r="AY111" s="2">
        <f t="shared" si="203"/>
        <v>0</v>
      </c>
      <c r="AZ111" s="2">
        <f t="shared" si="204"/>
        <v>0</v>
      </c>
      <c r="BA111" s="2">
        <f t="shared" si="205"/>
        <v>0</v>
      </c>
      <c r="BB111" s="2">
        <f t="shared" si="206"/>
        <v>0</v>
      </c>
      <c r="BC111" s="2">
        <f t="shared" si="207"/>
        <v>0</v>
      </c>
      <c r="BD111" s="2">
        <f t="shared" si="208"/>
        <v>0</v>
      </c>
      <c r="BE111" s="2">
        <f t="shared" si="209"/>
        <v>0</v>
      </c>
      <c r="BF111" s="2">
        <f t="shared" si="210"/>
        <v>0</v>
      </c>
      <c r="BG111" s="2">
        <f t="shared" si="211"/>
        <v>0</v>
      </c>
      <c r="BH111" s="2">
        <f t="shared" si="212"/>
        <v>0</v>
      </c>
      <c r="BI111" s="2">
        <f t="shared" si="213"/>
        <v>0</v>
      </c>
      <c r="BJ111" s="2">
        <f t="shared" si="214"/>
        <v>0</v>
      </c>
      <c r="BK111" s="2">
        <f t="shared" si="215"/>
        <v>0</v>
      </c>
    </row>
    <row r="112" spans="1:63" ht="15" thickTop="1" thickBot="1" x14ac:dyDescent="0.2">
      <c r="A112" s="8" t="s">
        <v>249</v>
      </c>
      <c r="B112" s="91" t="s">
        <v>189</v>
      </c>
      <c r="D112" s="4" t="s">
        <v>48</v>
      </c>
      <c r="E112" s="98" t="s">
        <v>226</v>
      </c>
      <c r="F112" s="100"/>
      <c r="G112" s="101"/>
      <c r="H112" s="101"/>
      <c r="I112" s="101"/>
      <c r="J112" s="101"/>
      <c r="K112" s="101"/>
      <c r="L112" s="101"/>
      <c r="M112" s="5">
        <f t="shared" si="184"/>
        <v>0</v>
      </c>
      <c r="N112" s="104">
        <f t="shared" si="185"/>
        <v>0</v>
      </c>
      <c r="O112" s="11" t="s">
        <v>166</v>
      </c>
      <c r="P112" s="11" t="s">
        <v>166</v>
      </c>
      <c r="Q112" s="11" t="s">
        <v>166</v>
      </c>
      <c r="R112" s="11" t="s">
        <v>166</v>
      </c>
      <c r="S112" s="11" t="s">
        <v>166</v>
      </c>
      <c r="T112" s="11" t="s">
        <v>166</v>
      </c>
      <c r="U112" s="11" t="s">
        <v>166</v>
      </c>
      <c r="V112" s="11" t="s">
        <v>166</v>
      </c>
      <c r="W112" s="11" t="s">
        <v>166</v>
      </c>
      <c r="X112" s="11" t="s">
        <v>166</v>
      </c>
      <c r="Y112" s="11" t="s">
        <v>166</v>
      </c>
      <c r="Z112" s="11" t="s">
        <v>166</v>
      </c>
      <c r="AA112" s="11" t="s">
        <v>166</v>
      </c>
      <c r="AB112" s="11" t="s">
        <v>166</v>
      </c>
      <c r="AC112" s="11" t="s">
        <v>47</v>
      </c>
      <c r="AD112" s="106"/>
      <c r="AE112" s="106"/>
      <c r="AG112" s="2">
        <f t="shared" si="186"/>
        <v>0</v>
      </c>
      <c r="AH112" s="2">
        <f t="shared" si="187"/>
        <v>0</v>
      </c>
      <c r="AI112" s="2">
        <f t="shared" si="188"/>
        <v>0</v>
      </c>
      <c r="AJ112" s="2">
        <f t="shared" si="189"/>
        <v>0</v>
      </c>
      <c r="AK112" s="2">
        <f t="shared" si="190"/>
        <v>0</v>
      </c>
      <c r="AL112" s="2">
        <f t="shared" si="191"/>
        <v>0</v>
      </c>
      <c r="AM112" s="2">
        <f t="shared" si="192"/>
        <v>0</v>
      </c>
      <c r="AN112" s="2">
        <f t="shared" si="193"/>
        <v>0</v>
      </c>
      <c r="AO112" s="2">
        <f t="shared" si="194"/>
        <v>0</v>
      </c>
      <c r="AP112" s="2">
        <f t="shared" si="195"/>
        <v>0</v>
      </c>
      <c r="AQ112" s="2">
        <f t="shared" si="196"/>
        <v>0</v>
      </c>
      <c r="AR112" s="2">
        <f t="shared" si="197"/>
        <v>0</v>
      </c>
      <c r="AS112" s="2">
        <f t="shared" si="198"/>
        <v>0</v>
      </c>
      <c r="AT112" s="2">
        <f t="shared" si="199"/>
        <v>0</v>
      </c>
      <c r="AU112" s="2">
        <f t="shared" si="200"/>
        <v>0</v>
      </c>
      <c r="AW112" s="2">
        <f t="shared" si="201"/>
        <v>0</v>
      </c>
      <c r="AX112" s="2">
        <f t="shared" si="202"/>
        <v>0</v>
      </c>
      <c r="AY112" s="2">
        <f t="shared" si="203"/>
        <v>0</v>
      </c>
      <c r="AZ112" s="2">
        <f t="shared" si="204"/>
        <v>0</v>
      </c>
      <c r="BA112" s="2">
        <f t="shared" si="205"/>
        <v>0</v>
      </c>
      <c r="BB112" s="2">
        <f t="shared" si="206"/>
        <v>0</v>
      </c>
      <c r="BC112" s="2">
        <f t="shared" si="207"/>
        <v>0</v>
      </c>
      <c r="BD112" s="2">
        <f t="shared" si="208"/>
        <v>0</v>
      </c>
      <c r="BE112" s="2">
        <f t="shared" si="209"/>
        <v>0</v>
      </c>
      <c r="BF112" s="2">
        <f t="shared" si="210"/>
        <v>0</v>
      </c>
      <c r="BG112" s="2">
        <f t="shared" si="211"/>
        <v>0</v>
      </c>
      <c r="BH112" s="2">
        <f t="shared" si="212"/>
        <v>0</v>
      </c>
      <c r="BI112" s="2">
        <f t="shared" si="213"/>
        <v>0</v>
      </c>
      <c r="BJ112" s="2">
        <f t="shared" si="214"/>
        <v>0</v>
      </c>
      <c r="BK112" s="2">
        <f t="shared" si="215"/>
        <v>0</v>
      </c>
    </row>
    <row r="113" spans="1:63" ht="15" thickTop="1" thickBot="1" x14ac:dyDescent="0.2">
      <c r="A113" s="8" t="s">
        <v>250</v>
      </c>
      <c r="B113" s="91" t="s">
        <v>189</v>
      </c>
      <c r="D113" s="4" t="s">
        <v>48</v>
      </c>
      <c r="E113" s="98" t="s">
        <v>226</v>
      </c>
      <c r="F113" s="100"/>
      <c r="G113" s="101"/>
      <c r="H113" s="101"/>
      <c r="I113" s="101"/>
      <c r="J113" s="101"/>
      <c r="K113" s="101"/>
      <c r="L113" s="101"/>
      <c r="M113" s="5">
        <f t="shared" si="184"/>
        <v>0</v>
      </c>
      <c r="N113" s="104">
        <f t="shared" si="185"/>
        <v>0</v>
      </c>
      <c r="O113" s="11" t="s">
        <v>166</v>
      </c>
      <c r="P113" s="11" t="s">
        <v>166</v>
      </c>
      <c r="Q113" s="11" t="s">
        <v>166</v>
      </c>
      <c r="R113" s="11" t="s">
        <v>166</v>
      </c>
      <c r="S113" s="11" t="s">
        <v>166</v>
      </c>
      <c r="T113" s="11" t="s">
        <v>166</v>
      </c>
      <c r="U113" s="11" t="s">
        <v>166</v>
      </c>
      <c r="V113" s="11" t="s">
        <v>166</v>
      </c>
      <c r="W113" s="11" t="s">
        <v>166</v>
      </c>
      <c r="X113" s="11" t="s">
        <v>166</v>
      </c>
      <c r="Y113" s="11" t="s">
        <v>166</v>
      </c>
      <c r="Z113" s="11" t="s">
        <v>166</v>
      </c>
      <c r="AA113" s="11" t="s">
        <v>166</v>
      </c>
      <c r="AB113" s="11" t="s">
        <v>166</v>
      </c>
      <c r="AC113" s="11" t="s">
        <v>47</v>
      </c>
      <c r="AD113" s="106"/>
      <c r="AE113" s="106"/>
      <c r="AG113" s="2">
        <f t="shared" si="186"/>
        <v>0</v>
      </c>
      <c r="AH113" s="2">
        <f t="shared" si="187"/>
        <v>0</v>
      </c>
      <c r="AI113" s="2">
        <f t="shared" si="188"/>
        <v>0</v>
      </c>
      <c r="AJ113" s="2">
        <f t="shared" si="189"/>
        <v>0</v>
      </c>
      <c r="AK113" s="2">
        <f t="shared" si="190"/>
        <v>0</v>
      </c>
      <c r="AL113" s="2">
        <f t="shared" si="191"/>
        <v>0</v>
      </c>
      <c r="AM113" s="2">
        <f t="shared" si="192"/>
        <v>0</v>
      </c>
      <c r="AN113" s="2">
        <f t="shared" si="193"/>
        <v>0</v>
      </c>
      <c r="AO113" s="2">
        <f t="shared" si="194"/>
        <v>0</v>
      </c>
      <c r="AP113" s="2">
        <f t="shared" si="195"/>
        <v>0</v>
      </c>
      <c r="AQ113" s="2">
        <f t="shared" si="196"/>
        <v>0</v>
      </c>
      <c r="AR113" s="2">
        <f t="shared" si="197"/>
        <v>0</v>
      </c>
      <c r="AS113" s="2">
        <f t="shared" si="198"/>
        <v>0</v>
      </c>
      <c r="AT113" s="2">
        <f t="shared" si="199"/>
        <v>0</v>
      </c>
      <c r="AU113" s="2">
        <f t="shared" si="200"/>
        <v>0</v>
      </c>
      <c r="AW113" s="2">
        <f t="shared" si="201"/>
        <v>0</v>
      </c>
      <c r="AX113" s="2">
        <f t="shared" si="202"/>
        <v>0</v>
      </c>
      <c r="AY113" s="2">
        <f t="shared" si="203"/>
        <v>0</v>
      </c>
      <c r="AZ113" s="2">
        <f t="shared" si="204"/>
        <v>0</v>
      </c>
      <c r="BA113" s="2">
        <f t="shared" si="205"/>
        <v>0</v>
      </c>
      <c r="BB113" s="2">
        <f t="shared" si="206"/>
        <v>0</v>
      </c>
      <c r="BC113" s="2">
        <f t="shared" si="207"/>
        <v>0</v>
      </c>
      <c r="BD113" s="2">
        <f t="shared" si="208"/>
        <v>0</v>
      </c>
      <c r="BE113" s="2">
        <f t="shared" si="209"/>
        <v>0</v>
      </c>
      <c r="BF113" s="2">
        <f t="shared" si="210"/>
        <v>0</v>
      </c>
      <c r="BG113" s="2">
        <f t="shared" si="211"/>
        <v>0</v>
      </c>
      <c r="BH113" s="2">
        <f t="shared" si="212"/>
        <v>0</v>
      </c>
      <c r="BI113" s="2">
        <f t="shared" si="213"/>
        <v>0</v>
      </c>
      <c r="BJ113" s="2">
        <f t="shared" si="214"/>
        <v>0</v>
      </c>
      <c r="BK113" s="2">
        <f t="shared" si="215"/>
        <v>0</v>
      </c>
    </row>
    <row r="114" spans="1:63" ht="15" thickTop="1" thickBot="1" x14ac:dyDescent="0.2">
      <c r="A114" s="8" t="s">
        <v>251</v>
      </c>
      <c r="B114" s="91" t="s">
        <v>189</v>
      </c>
      <c r="D114" s="4" t="s">
        <v>48</v>
      </c>
      <c r="E114" s="98" t="s">
        <v>226</v>
      </c>
      <c r="F114" s="100"/>
      <c r="G114" s="101"/>
      <c r="H114" s="101"/>
      <c r="I114" s="101"/>
      <c r="J114" s="101"/>
      <c r="K114" s="101"/>
      <c r="L114" s="101"/>
      <c r="M114" s="5">
        <f t="shared" si="184"/>
        <v>0</v>
      </c>
      <c r="N114" s="104">
        <f t="shared" si="185"/>
        <v>0</v>
      </c>
      <c r="O114" s="11" t="s">
        <v>166</v>
      </c>
      <c r="P114" s="11" t="s">
        <v>166</v>
      </c>
      <c r="Q114" s="11" t="s">
        <v>166</v>
      </c>
      <c r="R114" s="11" t="s">
        <v>166</v>
      </c>
      <c r="S114" s="11" t="s">
        <v>166</v>
      </c>
      <c r="T114" s="11" t="s">
        <v>166</v>
      </c>
      <c r="U114" s="11" t="s">
        <v>166</v>
      </c>
      <c r="V114" s="11" t="s">
        <v>166</v>
      </c>
      <c r="W114" s="11" t="s">
        <v>166</v>
      </c>
      <c r="X114" s="11" t="s">
        <v>166</v>
      </c>
      <c r="Y114" s="11" t="s">
        <v>166</v>
      </c>
      <c r="Z114" s="11" t="s">
        <v>166</v>
      </c>
      <c r="AA114" s="11" t="s">
        <v>166</v>
      </c>
      <c r="AB114" s="11" t="s">
        <v>166</v>
      </c>
      <c r="AC114" s="11" t="s">
        <v>47</v>
      </c>
      <c r="AD114" s="106"/>
      <c r="AE114" s="106"/>
      <c r="AG114" s="2">
        <f t="shared" si="186"/>
        <v>0</v>
      </c>
      <c r="AH114" s="2">
        <f t="shared" si="187"/>
        <v>0</v>
      </c>
      <c r="AI114" s="2">
        <f t="shared" si="188"/>
        <v>0</v>
      </c>
      <c r="AJ114" s="2">
        <f t="shared" si="189"/>
        <v>0</v>
      </c>
      <c r="AK114" s="2">
        <f t="shared" si="190"/>
        <v>0</v>
      </c>
      <c r="AL114" s="2">
        <f t="shared" si="191"/>
        <v>0</v>
      </c>
      <c r="AM114" s="2">
        <f t="shared" si="192"/>
        <v>0</v>
      </c>
      <c r="AN114" s="2">
        <f t="shared" si="193"/>
        <v>0</v>
      </c>
      <c r="AO114" s="2">
        <f t="shared" si="194"/>
        <v>0</v>
      </c>
      <c r="AP114" s="2">
        <f t="shared" si="195"/>
        <v>0</v>
      </c>
      <c r="AQ114" s="2">
        <f t="shared" si="196"/>
        <v>0</v>
      </c>
      <c r="AR114" s="2">
        <f t="shared" si="197"/>
        <v>0</v>
      </c>
      <c r="AS114" s="2">
        <f t="shared" si="198"/>
        <v>0</v>
      </c>
      <c r="AT114" s="2">
        <f t="shared" si="199"/>
        <v>0</v>
      </c>
      <c r="AU114" s="2">
        <f t="shared" si="200"/>
        <v>0</v>
      </c>
      <c r="AW114" s="2">
        <f t="shared" si="201"/>
        <v>0</v>
      </c>
      <c r="AX114" s="2">
        <f t="shared" si="202"/>
        <v>0</v>
      </c>
      <c r="AY114" s="2">
        <f t="shared" si="203"/>
        <v>0</v>
      </c>
      <c r="AZ114" s="2">
        <f t="shared" si="204"/>
        <v>0</v>
      </c>
      <c r="BA114" s="2">
        <f t="shared" si="205"/>
        <v>0</v>
      </c>
      <c r="BB114" s="2">
        <f t="shared" si="206"/>
        <v>0</v>
      </c>
      <c r="BC114" s="2">
        <f t="shared" si="207"/>
        <v>0</v>
      </c>
      <c r="BD114" s="2">
        <f t="shared" si="208"/>
        <v>0</v>
      </c>
      <c r="BE114" s="2">
        <f t="shared" si="209"/>
        <v>0</v>
      </c>
      <c r="BF114" s="2">
        <f t="shared" si="210"/>
        <v>0</v>
      </c>
      <c r="BG114" s="2">
        <f t="shared" si="211"/>
        <v>0</v>
      </c>
      <c r="BH114" s="2">
        <f t="shared" si="212"/>
        <v>0</v>
      </c>
      <c r="BI114" s="2">
        <f t="shared" si="213"/>
        <v>0</v>
      </c>
      <c r="BJ114" s="2">
        <f t="shared" si="214"/>
        <v>0</v>
      </c>
      <c r="BK114" s="2">
        <f t="shared" si="215"/>
        <v>0</v>
      </c>
    </row>
    <row r="115" spans="1:63" ht="15" thickTop="1" thickBot="1" x14ac:dyDescent="0.2">
      <c r="A115" s="8" t="s">
        <v>252</v>
      </c>
      <c r="B115" s="91" t="s">
        <v>189</v>
      </c>
      <c r="D115" s="4" t="s">
        <v>48</v>
      </c>
      <c r="E115" s="98" t="s">
        <v>226</v>
      </c>
      <c r="F115" s="100"/>
      <c r="G115" s="101"/>
      <c r="H115" s="101"/>
      <c r="I115" s="101"/>
      <c r="J115" s="101"/>
      <c r="K115" s="101"/>
      <c r="L115" s="101"/>
      <c r="M115" s="5">
        <f t="shared" si="184"/>
        <v>0</v>
      </c>
      <c r="N115" s="104">
        <f t="shared" si="185"/>
        <v>0</v>
      </c>
      <c r="O115" s="11" t="s">
        <v>166</v>
      </c>
      <c r="P115" s="11" t="s">
        <v>166</v>
      </c>
      <c r="Q115" s="11" t="s">
        <v>166</v>
      </c>
      <c r="R115" s="11" t="s">
        <v>166</v>
      </c>
      <c r="S115" s="11" t="s">
        <v>166</v>
      </c>
      <c r="T115" s="11" t="s">
        <v>166</v>
      </c>
      <c r="U115" s="11" t="s">
        <v>166</v>
      </c>
      <c r="V115" s="11" t="s">
        <v>166</v>
      </c>
      <c r="W115" s="11" t="s">
        <v>166</v>
      </c>
      <c r="X115" s="11" t="s">
        <v>166</v>
      </c>
      <c r="Y115" s="11" t="s">
        <v>166</v>
      </c>
      <c r="Z115" s="11" t="s">
        <v>166</v>
      </c>
      <c r="AA115" s="11" t="s">
        <v>166</v>
      </c>
      <c r="AB115" s="11" t="s">
        <v>166</v>
      </c>
      <c r="AC115" s="11" t="s">
        <v>47</v>
      </c>
      <c r="AD115" s="106"/>
      <c r="AE115" s="106"/>
      <c r="AG115" s="2">
        <f t="shared" si="186"/>
        <v>0</v>
      </c>
      <c r="AH115" s="2">
        <f t="shared" si="187"/>
        <v>0</v>
      </c>
      <c r="AI115" s="2">
        <f t="shared" si="188"/>
        <v>0</v>
      </c>
      <c r="AJ115" s="2">
        <f t="shared" si="189"/>
        <v>0</v>
      </c>
      <c r="AK115" s="2">
        <f t="shared" si="190"/>
        <v>0</v>
      </c>
      <c r="AL115" s="2">
        <f t="shared" si="191"/>
        <v>0</v>
      </c>
      <c r="AM115" s="2">
        <f t="shared" si="192"/>
        <v>0</v>
      </c>
      <c r="AN115" s="2">
        <f t="shared" si="193"/>
        <v>0</v>
      </c>
      <c r="AO115" s="2">
        <f t="shared" si="194"/>
        <v>0</v>
      </c>
      <c r="AP115" s="2">
        <f t="shared" si="195"/>
        <v>0</v>
      </c>
      <c r="AQ115" s="2">
        <f t="shared" si="196"/>
        <v>0</v>
      </c>
      <c r="AR115" s="2">
        <f t="shared" si="197"/>
        <v>0</v>
      </c>
      <c r="AS115" s="2">
        <f t="shared" si="198"/>
        <v>0</v>
      </c>
      <c r="AT115" s="2">
        <f t="shared" si="199"/>
        <v>0</v>
      </c>
      <c r="AU115" s="2">
        <f t="shared" si="200"/>
        <v>0</v>
      </c>
      <c r="AW115" s="2">
        <f t="shared" si="201"/>
        <v>0</v>
      </c>
      <c r="AX115" s="2">
        <f t="shared" si="202"/>
        <v>0</v>
      </c>
      <c r="AY115" s="2">
        <f t="shared" si="203"/>
        <v>0</v>
      </c>
      <c r="AZ115" s="2">
        <f t="shared" si="204"/>
        <v>0</v>
      </c>
      <c r="BA115" s="2">
        <f t="shared" si="205"/>
        <v>0</v>
      </c>
      <c r="BB115" s="2">
        <f t="shared" si="206"/>
        <v>0</v>
      </c>
      <c r="BC115" s="2">
        <f t="shared" si="207"/>
        <v>0</v>
      </c>
      <c r="BD115" s="2">
        <f t="shared" si="208"/>
        <v>0</v>
      </c>
      <c r="BE115" s="2">
        <f t="shared" si="209"/>
        <v>0</v>
      </c>
      <c r="BF115" s="2">
        <f t="shared" si="210"/>
        <v>0</v>
      </c>
      <c r="BG115" s="2">
        <f t="shared" si="211"/>
        <v>0</v>
      </c>
      <c r="BH115" s="2">
        <f t="shared" si="212"/>
        <v>0</v>
      </c>
      <c r="BI115" s="2">
        <f t="shared" si="213"/>
        <v>0</v>
      </c>
      <c r="BJ115" s="2">
        <f t="shared" si="214"/>
        <v>0</v>
      </c>
      <c r="BK115" s="2">
        <f t="shared" si="215"/>
        <v>0</v>
      </c>
    </row>
    <row r="116" spans="1:63" ht="15" thickTop="1" thickBot="1" x14ac:dyDescent="0.2">
      <c r="A116" s="8" t="s">
        <v>253</v>
      </c>
      <c r="B116" s="91" t="s">
        <v>189</v>
      </c>
      <c r="D116" s="4" t="s">
        <v>48</v>
      </c>
      <c r="E116" s="98" t="s">
        <v>226</v>
      </c>
      <c r="F116" s="100"/>
      <c r="G116" s="101"/>
      <c r="H116" s="101"/>
      <c r="I116" s="101"/>
      <c r="J116" s="101"/>
      <c r="K116" s="101"/>
      <c r="L116" s="101"/>
      <c r="M116" s="5">
        <f t="shared" si="184"/>
        <v>0</v>
      </c>
      <c r="N116" s="104">
        <f t="shared" si="185"/>
        <v>0</v>
      </c>
      <c r="O116" s="11" t="s">
        <v>166</v>
      </c>
      <c r="P116" s="11" t="s">
        <v>166</v>
      </c>
      <c r="Q116" s="11" t="s">
        <v>166</v>
      </c>
      <c r="R116" s="11" t="s">
        <v>166</v>
      </c>
      <c r="S116" s="11" t="s">
        <v>166</v>
      </c>
      <c r="T116" s="11" t="s">
        <v>166</v>
      </c>
      <c r="U116" s="11" t="s">
        <v>166</v>
      </c>
      <c r="V116" s="11" t="s">
        <v>166</v>
      </c>
      <c r="W116" s="11" t="s">
        <v>166</v>
      </c>
      <c r="X116" s="11" t="s">
        <v>166</v>
      </c>
      <c r="Y116" s="11" t="s">
        <v>166</v>
      </c>
      <c r="Z116" s="11" t="s">
        <v>166</v>
      </c>
      <c r="AA116" s="11" t="s">
        <v>166</v>
      </c>
      <c r="AB116" s="11" t="s">
        <v>166</v>
      </c>
      <c r="AC116" s="11" t="s">
        <v>47</v>
      </c>
      <c r="AD116" s="106"/>
      <c r="AE116" s="106"/>
      <c r="AG116" s="2">
        <f t="shared" si="186"/>
        <v>0</v>
      </c>
      <c r="AH116" s="2">
        <f t="shared" si="187"/>
        <v>0</v>
      </c>
      <c r="AI116" s="2">
        <f t="shared" si="188"/>
        <v>0</v>
      </c>
      <c r="AJ116" s="2">
        <f t="shared" si="189"/>
        <v>0</v>
      </c>
      <c r="AK116" s="2">
        <f t="shared" si="190"/>
        <v>0</v>
      </c>
      <c r="AL116" s="2">
        <f t="shared" si="191"/>
        <v>0</v>
      </c>
      <c r="AM116" s="2">
        <f t="shared" si="192"/>
        <v>0</v>
      </c>
      <c r="AN116" s="2">
        <f t="shared" si="193"/>
        <v>0</v>
      </c>
      <c r="AO116" s="2">
        <f t="shared" si="194"/>
        <v>0</v>
      </c>
      <c r="AP116" s="2">
        <f t="shared" si="195"/>
        <v>0</v>
      </c>
      <c r="AQ116" s="2">
        <f t="shared" si="196"/>
        <v>0</v>
      </c>
      <c r="AR116" s="2">
        <f t="shared" si="197"/>
        <v>0</v>
      </c>
      <c r="AS116" s="2">
        <f t="shared" si="198"/>
        <v>0</v>
      </c>
      <c r="AT116" s="2">
        <f t="shared" si="199"/>
        <v>0</v>
      </c>
      <c r="AU116" s="2">
        <f t="shared" si="200"/>
        <v>0</v>
      </c>
      <c r="AW116" s="2">
        <f t="shared" si="201"/>
        <v>0</v>
      </c>
      <c r="AX116" s="2">
        <f t="shared" si="202"/>
        <v>0</v>
      </c>
      <c r="AY116" s="2">
        <f t="shared" si="203"/>
        <v>0</v>
      </c>
      <c r="AZ116" s="2">
        <f t="shared" si="204"/>
        <v>0</v>
      </c>
      <c r="BA116" s="2">
        <f t="shared" si="205"/>
        <v>0</v>
      </c>
      <c r="BB116" s="2">
        <f t="shared" si="206"/>
        <v>0</v>
      </c>
      <c r="BC116" s="2">
        <f t="shared" si="207"/>
        <v>0</v>
      </c>
      <c r="BD116" s="2">
        <f t="shared" si="208"/>
        <v>0</v>
      </c>
      <c r="BE116" s="2">
        <f t="shared" si="209"/>
        <v>0</v>
      </c>
      <c r="BF116" s="2">
        <f t="shared" si="210"/>
        <v>0</v>
      </c>
      <c r="BG116" s="2">
        <f t="shared" si="211"/>
        <v>0</v>
      </c>
      <c r="BH116" s="2">
        <f t="shared" si="212"/>
        <v>0</v>
      </c>
      <c r="BI116" s="2">
        <f t="shared" si="213"/>
        <v>0</v>
      </c>
      <c r="BJ116" s="2">
        <f t="shared" si="214"/>
        <v>0</v>
      </c>
      <c r="BK116" s="2">
        <f t="shared" si="215"/>
        <v>0</v>
      </c>
    </row>
    <row r="117" spans="1:63" ht="15" thickTop="1" thickBot="1" x14ac:dyDescent="0.2">
      <c r="A117" s="8" t="s">
        <v>254</v>
      </c>
      <c r="B117" s="91" t="s">
        <v>189</v>
      </c>
      <c r="D117" s="4" t="s">
        <v>48</v>
      </c>
      <c r="E117" s="98" t="s">
        <v>226</v>
      </c>
      <c r="F117" s="100"/>
      <c r="G117" s="101"/>
      <c r="H117" s="101"/>
      <c r="I117" s="101"/>
      <c r="J117" s="101"/>
      <c r="K117" s="101"/>
      <c r="L117" s="101"/>
      <c r="M117" s="5">
        <f t="shared" si="184"/>
        <v>0</v>
      </c>
      <c r="N117" s="104">
        <f t="shared" si="185"/>
        <v>0</v>
      </c>
      <c r="O117" s="11" t="s">
        <v>166</v>
      </c>
      <c r="P117" s="11" t="s">
        <v>166</v>
      </c>
      <c r="Q117" s="11" t="s">
        <v>166</v>
      </c>
      <c r="R117" s="11" t="s">
        <v>166</v>
      </c>
      <c r="S117" s="11" t="s">
        <v>166</v>
      </c>
      <c r="T117" s="11" t="s">
        <v>166</v>
      </c>
      <c r="U117" s="11" t="s">
        <v>166</v>
      </c>
      <c r="V117" s="11" t="s">
        <v>166</v>
      </c>
      <c r="W117" s="11" t="s">
        <v>166</v>
      </c>
      <c r="X117" s="11" t="s">
        <v>166</v>
      </c>
      <c r="Y117" s="11" t="s">
        <v>166</v>
      </c>
      <c r="Z117" s="11" t="s">
        <v>166</v>
      </c>
      <c r="AA117" s="11" t="s">
        <v>166</v>
      </c>
      <c r="AB117" s="11" t="s">
        <v>166</v>
      </c>
      <c r="AC117" s="11" t="s">
        <v>47</v>
      </c>
      <c r="AD117" s="106"/>
      <c r="AE117" s="106"/>
      <c r="AG117" s="2">
        <f t="shared" si="186"/>
        <v>0</v>
      </c>
      <c r="AH117" s="2">
        <f t="shared" si="187"/>
        <v>0</v>
      </c>
      <c r="AI117" s="2">
        <f t="shared" si="188"/>
        <v>0</v>
      </c>
      <c r="AJ117" s="2">
        <f t="shared" si="189"/>
        <v>0</v>
      </c>
      <c r="AK117" s="2">
        <f t="shared" si="190"/>
        <v>0</v>
      </c>
      <c r="AL117" s="2">
        <f t="shared" si="191"/>
        <v>0</v>
      </c>
      <c r="AM117" s="2">
        <f t="shared" si="192"/>
        <v>0</v>
      </c>
      <c r="AN117" s="2">
        <f t="shared" si="193"/>
        <v>0</v>
      </c>
      <c r="AO117" s="2">
        <f t="shared" si="194"/>
        <v>0</v>
      </c>
      <c r="AP117" s="2">
        <f t="shared" si="195"/>
        <v>0</v>
      </c>
      <c r="AQ117" s="2">
        <f t="shared" si="196"/>
        <v>0</v>
      </c>
      <c r="AR117" s="2">
        <f t="shared" si="197"/>
        <v>0</v>
      </c>
      <c r="AS117" s="2">
        <f t="shared" si="198"/>
        <v>0</v>
      </c>
      <c r="AT117" s="2">
        <f t="shared" si="199"/>
        <v>0</v>
      </c>
      <c r="AU117" s="2">
        <f t="shared" si="200"/>
        <v>0</v>
      </c>
      <c r="AW117" s="2">
        <f t="shared" si="201"/>
        <v>0</v>
      </c>
      <c r="AX117" s="2">
        <f t="shared" si="202"/>
        <v>0</v>
      </c>
      <c r="AY117" s="2">
        <f t="shared" si="203"/>
        <v>0</v>
      </c>
      <c r="AZ117" s="2">
        <f t="shared" si="204"/>
        <v>0</v>
      </c>
      <c r="BA117" s="2">
        <f t="shared" si="205"/>
        <v>0</v>
      </c>
      <c r="BB117" s="2">
        <f t="shared" si="206"/>
        <v>0</v>
      </c>
      <c r="BC117" s="2">
        <f t="shared" si="207"/>
        <v>0</v>
      </c>
      <c r="BD117" s="2">
        <f t="shared" si="208"/>
        <v>0</v>
      </c>
      <c r="BE117" s="2">
        <f t="shared" si="209"/>
        <v>0</v>
      </c>
      <c r="BF117" s="2">
        <f t="shared" si="210"/>
        <v>0</v>
      </c>
      <c r="BG117" s="2">
        <f t="shared" si="211"/>
        <v>0</v>
      </c>
      <c r="BH117" s="2">
        <f t="shared" si="212"/>
        <v>0</v>
      </c>
      <c r="BI117" s="2">
        <f t="shared" si="213"/>
        <v>0</v>
      </c>
      <c r="BJ117" s="2">
        <f t="shared" si="214"/>
        <v>0</v>
      </c>
      <c r="BK117" s="2">
        <f t="shared" si="215"/>
        <v>0</v>
      </c>
    </row>
    <row r="118" spans="1:63" ht="15" thickTop="1" thickBot="1" x14ac:dyDescent="0.2">
      <c r="A118" s="8" t="s">
        <v>255</v>
      </c>
      <c r="B118" s="91" t="s">
        <v>189</v>
      </c>
      <c r="D118" s="4" t="s">
        <v>48</v>
      </c>
      <c r="E118" s="98" t="s">
        <v>226</v>
      </c>
      <c r="F118" s="100"/>
      <c r="G118" s="101"/>
      <c r="H118" s="101"/>
      <c r="I118" s="101"/>
      <c r="J118" s="101"/>
      <c r="K118" s="101"/>
      <c r="L118" s="101"/>
      <c r="M118" s="5">
        <f t="shared" si="184"/>
        <v>0</v>
      </c>
      <c r="N118" s="104">
        <f t="shared" si="185"/>
        <v>0</v>
      </c>
      <c r="O118" s="11" t="s">
        <v>166</v>
      </c>
      <c r="P118" s="11" t="s">
        <v>166</v>
      </c>
      <c r="Q118" s="11" t="s">
        <v>166</v>
      </c>
      <c r="R118" s="11" t="s">
        <v>166</v>
      </c>
      <c r="S118" s="11" t="s">
        <v>166</v>
      </c>
      <c r="T118" s="11" t="s">
        <v>166</v>
      </c>
      <c r="U118" s="11" t="s">
        <v>166</v>
      </c>
      <c r="V118" s="11" t="s">
        <v>166</v>
      </c>
      <c r="W118" s="11" t="s">
        <v>166</v>
      </c>
      <c r="X118" s="11" t="s">
        <v>166</v>
      </c>
      <c r="Y118" s="11" t="s">
        <v>166</v>
      </c>
      <c r="Z118" s="11" t="s">
        <v>166</v>
      </c>
      <c r="AA118" s="11" t="s">
        <v>166</v>
      </c>
      <c r="AB118" s="11" t="s">
        <v>166</v>
      </c>
      <c r="AC118" s="11" t="s">
        <v>47</v>
      </c>
      <c r="AD118" s="106"/>
      <c r="AE118" s="106"/>
      <c r="AG118" s="2">
        <f t="shared" si="186"/>
        <v>0</v>
      </c>
      <c r="AH118" s="2">
        <f t="shared" si="187"/>
        <v>0</v>
      </c>
      <c r="AI118" s="2">
        <f t="shared" si="188"/>
        <v>0</v>
      </c>
      <c r="AJ118" s="2">
        <f t="shared" si="189"/>
        <v>0</v>
      </c>
      <c r="AK118" s="2">
        <f t="shared" si="190"/>
        <v>0</v>
      </c>
      <c r="AL118" s="2">
        <f t="shared" si="191"/>
        <v>0</v>
      </c>
      <c r="AM118" s="2">
        <f t="shared" si="192"/>
        <v>0</v>
      </c>
      <c r="AN118" s="2">
        <f t="shared" si="193"/>
        <v>0</v>
      </c>
      <c r="AO118" s="2">
        <f t="shared" si="194"/>
        <v>0</v>
      </c>
      <c r="AP118" s="2">
        <f t="shared" si="195"/>
        <v>0</v>
      </c>
      <c r="AQ118" s="2">
        <f t="shared" si="196"/>
        <v>0</v>
      </c>
      <c r="AR118" s="2">
        <f t="shared" si="197"/>
        <v>0</v>
      </c>
      <c r="AS118" s="2">
        <f t="shared" si="198"/>
        <v>0</v>
      </c>
      <c r="AT118" s="2">
        <f t="shared" si="199"/>
        <v>0</v>
      </c>
      <c r="AU118" s="2">
        <f t="shared" si="200"/>
        <v>0</v>
      </c>
      <c r="AW118" s="2">
        <f t="shared" si="201"/>
        <v>0</v>
      </c>
      <c r="AX118" s="2">
        <f t="shared" si="202"/>
        <v>0</v>
      </c>
      <c r="AY118" s="2">
        <f t="shared" si="203"/>
        <v>0</v>
      </c>
      <c r="AZ118" s="2">
        <f t="shared" si="204"/>
        <v>0</v>
      </c>
      <c r="BA118" s="2">
        <f t="shared" si="205"/>
        <v>0</v>
      </c>
      <c r="BB118" s="2">
        <f t="shared" si="206"/>
        <v>0</v>
      </c>
      <c r="BC118" s="2">
        <f t="shared" si="207"/>
        <v>0</v>
      </c>
      <c r="BD118" s="2">
        <f t="shared" si="208"/>
        <v>0</v>
      </c>
      <c r="BE118" s="2">
        <f t="shared" si="209"/>
        <v>0</v>
      </c>
      <c r="BF118" s="2">
        <f t="shared" si="210"/>
        <v>0</v>
      </c>
      <c r="BG118" s="2">
        <f t="shared" si="211"/>
        <v>0</v>
      </c>
      <c r="BH118" s="2">
        <f t="shared" si="212"/>
        <v>0</v>
      </c>
      <c r="BI118" s="2">
        <f t="shared" si="213"/>
        <v>0</v>
      </c>
      <c r="BJ118" s="2">
        <f t="shared" si="214"/>
        <v>0</v>
      </c>
      <c r="BK118" s="2">
        <f t="shared" si="215"/>
        <v>0</v>
      </c>
    </row>
    <row r="119" spans="1:63" ht="15" thickTop="1" thickBot="1" x14ac:dyDescent="0.2">
      <c r="A119" s="8" t="s">
        <v>256</v>
      </c>
      <c r="B119" s="91" t="s">
        <v>189</v>
      </c>
      <c r="D119" s="4" t="s">
        <v>48</v>
      </c>
      <c r="E119" s="98" t="s">
        <v>226</v>
      </c>
      <c r="F119" s="100"/>
      <c r="G119" s="101"/>
      <c r="H119" s="101"/>
      <c r="I119" s="101"/>
      <c r="J119" s="101"/>
      <c r="K119" s="101"/>
      <c r="L119" s="101"/>
      <c r="M119" s="5">
        <f t="shared" si="184"/>
        <v>0</v>
      </c>
      <c r="N119" s="104">
        <f t="shared" si="185"/>
        <v>0</v>
      </c>
      <c r="O119" s="11" t="s">
        <v>166</v>
      </c>
      <c r="P119" s="11" t="s">
        <v>166</v>
      </c>
      <c r="Q119" s="11" t="s">
        <v>166</v>
      </c>
      <c r="R119" s="11" t="s">
        <v>166</v>
      </c>
      <c r="S119" s="11" t="s">
        <v>166</v>
      </c>
      <c r="T119" s="11" t="s">
        <v>166</v>
      </c>
      <c r="U119" s="11" t="s">
        <v>166</v>
      </c>
      <c r="V119" s="11" t="s">
        <v>166</v>
      </c>
      <c r="W119" s="11" t="s">
        <v>166</v>
      </c>
      <c r="X119" s="11" t="s">
        <v>166</v>
      </c>
      <c r="Y119" s="11" t="s">
        <v>166</v>
      </c>
      <c r="Z119" s="11" t="s">
        <v>166</v>
      </c>
      <c r="AA119" s="11" t="s">
        <v>166</v>
      </c>
      <c r="AB119" s="11" t="s">
        <v>166</v>
      </c>
      <c r="AC119" s="11" t="s">
        <v>47</v>
      </c>
      <c r="AD119" s="106"/>
      <c r="AE119" s="106"/>
      <c r="AG119" s="2">
        <f t="shared" si="186"/>
        <v>0</v>
      </c>
      <c r="AH119" s="2">
        <f t="shared" si="187"/>
        <v>0</v>
      </c>
      <c r="AI119" s="2">
        <f t="shared" si="188"/>
        <v>0</v>
      </c>
      <c r="AJ119" s="2">
        <f t="shared" si="189"/>
        <v>0</v>
      </c>
      <c r="AK119" s="2">
        <f t="shared" si="190"/>
        <v>0</v>
      </c>
      <c r="AL119" s="2">
        <f t="shared" si="191"/>
        <v>0</v>
      </c>
      <c r="AM119" s="2">
        <f t="shared" si="192"/>
        <v>0</v>
      </c>
      <c r="AN119" s="2">
        <f t="shared" si="193"/>
        <v>0</v>
      </c>
      <c r="AO119" s="2">
        <f t="shared" si="194"/>
        <v>0</v>
      </c>
      <c r="AP119" s="2">
        <f t="shared" si="195"/>
        <v>0</v>
      </c>
      <c r="AQ119" s="2">
        <f t="shared" si="196"/>
        <v>0</v>
      </c>
      <c r="AR119" s="2">
        <f t="shared" si="197"/>
        <v>0</v>
      </c>
      <c r="AS119" s="2">
        <f t="shared" si="198"/>
        <v>0</v>
      </c>
      <c r="AT119" s="2">
        <f t="shared" si="199"/>
        <v>0</v>
      </c>
      <c r="AU119" s="2">
        <f t="shared" si="200"/>
        <v>0</v>
      </c>
      <c r="AW119" s="2">
        <f t="shared" si="201"/>
        <v>0</v>
      </c>
      <c r="AX119" s="2">
        <f t="shared" si="202"/>
        <v>0</v>
      </c>
      <c r="AY119" s="2">
        <f t="shared" si="203"/>
        <v>0</v>
      </c>
      <c r="AZ119" s="2">
        <f t="shared" si="204"/>
        <v>0</v>
      </c>
      <c r="BA119" s="2">
        <f t="shared" si="205"/>
        <v>0</v>
      </c>
      <c r="BB119" s="2">
        <f t="shared" si="206"/>
        <v>0</v>
      </c>
      <c r="BC119" s="2">
        <f t="shared" si="207"/>
        <v>0</v>
      </c>
      <c r="BD119" s="2">
        <f t="shared" si="208"/>
        <v>0</v>
      </c>
      <c r="BE119" s="2">
        <f t="shared" si="209"/>
        <v>0</v>
      </c>
      <c r="BF119" s="2">
        <f t="shared" si="210"/>
        <v>0</v>
      </c>
      <c r="BG119" s="2">
        <f t="shared" si="211"/>
        <v>0</v>
      </c>
      <c r="BH119" s="2">
        <f t="shared" si="212"/>
        <v>0</v>
      </c>
      <c r="BI119" s="2">
        <f t="shared" si="213"/>
        <v>0</v>
      </c>
      <c r="BJ119" s="2">
        <f t="shared" si="214"/>
        <v>0</v>
      </c>
      <c r="BK119" s="2">
        <f t="shared" si="215"/>
        <v>0</v>
      </c>
    </row>
    <row r="120" spans="1:63" ht="15" thickTop="1" thickBot="1" x14ac:dyDescent="0.2">
      <c r="A120" s="8" t="s">
        <v>257</v>
      </c>
      <c r="B120" s="91" t="s">
        <v>189</v>
      </c>
      <c r="D120" s="4" t="s">
        <v>48</v>
      </c>
      <c r="E120" s="98" t="s">
        <v>226</v>
      </c>
      <c r="F120" s="100"/>
      <c r="G120" s="101"/>
      <c r="H120" s="101"/>
      <c r="I120" s="101"/>
      <c r="J120" s="101"/>
      <c r="K120" s="101"/>
      <c r="L120" s="101"/>
      <c r="M120" s="5">
        <f t="shared" si="184"/>
        <v>0</v>
      </c>
      <c r="N120" s="104">
        <f t="shared" si="185"/>
        <v>0</v>
      </c>
      <c r="O120" s="11" t="s">
        <v>166</v>
      </c>
      <c r="P120" s="11" t="s">
        <v>166</v>
      </c>
      <c r="Q120" s="11" t="s">
        <v>166</v>
      </c>
      <c r="R120" s="11" t="s">
        <v>166</v>
      </c>
      <c r="S120" s="11" t="s">
        <v>166</v>
      </c>
      <c r="T120" s="11" t="s">
        <v>166</v>
      </c>
      <c r="U120" s="11" t="s">
        <v>166</v>
      </c>
      <c r="V120" s="11" t="s">
        <v>166</v>
      </c>
      <c r="W120" s="11" t="s">
        <v>166</v>
      </c>
      <c r="X120" s="11" t="s">
        <v>166</v>
      </c>
      <c r="Y120" s="11" t="s">
        <v>166</v>
      </c>
      <c r="Z120" s="11" t="s">
        <v>166</v>
      </c>
      <c r="AA120" s="11" t="s">
        <v>166</v>
      </c>
      <c r="AB120" s="11" t="s">
        <v>166</v>
      </c>
      <c r="AC120" s="11" t="s">
        <v>47</v>
      </c>
      <c r="AD120" s="106"/>
      <c r="AE120" s="106"/>
      <c r="AG120" s="2">
        <f t="shared" si="186"/>
        <v>0</v>
      </c>
      <c r="AH120" s="2">
        <f t="shared" si="187"/>
        <v>0</v>
      </c>
      <c r="AI120" s="2">
        <f t="shared" si="188"/>
        <v>0</v>
      </c>
      <c r="AJ120" s="2">
        <f t="shared" si="189"/>
        <v>0</v>
      </c>
      <c r="AK120" s="2">
        <f t="shared" si="190"/>
        <v>0</v>
      </c>
      <c r="AL120" s="2">
        <f t="shared" si="191"/>
        <v>0</v>
      </c>
      <c r="AM120" s="2">
        <f t="shared" si="192"/>
        <v>0</v>
      </c>
      <c r="AN120" s="2">
        <f t="shared" si="193"/>
        <v>0</v>
      </c>
      <c r="AO120" s="2">
        <f t="shared" si="194"/>
        <v>0</v>
      </c>
      <c r="AP120" s="2">
        <f t="shared" si="195"/>
        <v>0</v>
      </c>
      <c r="AQ120" s="2">
        <f t="shared" si="196"/>
        <v>0</v>
      </c>
      <c r="AR120" s="2">
        <f t="shared" si="197"/>
        <v>0</v>
      </c>
      <c r="AS120" s="2">
        <f t="shared" si="198"/>
        <v>0</v>
      </c>
      <c r="AT120" s="2">
        <f t="shared" si="199"/>
        <v>0</v>
      </c>
      <c r="AU120" s="2">
        <f t="shared" si="200"/>
        <v>0</v>
      </c>
      <c r="AW120" s="2">
        <f t="shared" si="201"/>
        <v>0</v>
      </c>
      <c r="AX120" s="2">
        <f t="shared" si="202"/>
        <v>0</v>
      </c>
      <c r="AY120" s="2">
        <f t="shared" si="203"/>
        <v>0</v>
      </c>
      <c r="AZ120" s="2">
        <f t="shared" si="204"/>
        <v>0</v>
      </c>
      <c r="BA120" s="2">
        <f t="shared" si="205"/>
        <v>0</v>
      </c>
      <c r="BB120" s="2">
        <f t="shared" si="206"/>
        <v>0</v>
      </c>
      <c r="BC120" s="2">
        <f t="shared" si="207"/>
        <v>0</v>
      </c>
      <c r="BD120" s="2">
        <f t="shared" si="208"/>
        <v>0</v>
      </c>
      <c r="BE120" s="2">
        <f t="shared" si="209"/>
        <v>0</v>
      </c>
      <c r="BF120" s="2">
        <f t="shared" si="210"/>
        <v>0</v>
      </c>
      <c r="BG120" s="2">
        <f t="shared" si="211"/>
        <v>0</v>
      </c>
      <c r="BH120" s="2">
        <f t="shared" si="212"/>
        <v>0</v>
      </c>
      <c r="BI120" s="2">
        <f t="shared" si="213"/>
        <v>0</v>
      </c>
      <c r="BJ120" s="2">
        <f t="shared" si="214"/>
        <v>0</v>
      </c>
      <c r="BK120" s="2">
        <f t="shared" si="215"/>
        <v>0</v>
      </c>
    </row>
    <row r="121" spans="1:63" ht="15" thickTop="1" thickBot="1" x14ac:dyDescent="0.2">
      <c r="A121" s="8" t="s">
        <v>258</v>
      </c>
      <c r="B121" s="91" t="s">
        <v>189</v>
      </c>
      <c r="D121" s="4" t="s">
        <v>48</v>
      </c>
      <c r="E121" s="98" t="s">
        <v>226</v>
      </c>
      <c r="F121" s="100"/>
      <c r="G121" s="101"/>
      <c r="H121" s="101"/>
      <c r="I121" s="101"/>
      <c r="J121" s="101"/>
      <c r="K121" s="101"/>
      <c r="L121" s="101"/>
      <c r="M121" s="5">
        <f t="shared" si="184"/>
        <v>0</v>
      </c>
      <c r="N121" s="104">
        <f t="shared" si="185"/>
        <v>0</v>
      </c>
      <c r="O121" s="11" t="s">
        <v>166</v>
      </c>
      <c r="P121" s="11" t="s">
        <v>166</v>
      </c>
      <c r="Q121" s="11" t="s">
        <v>166</v>
      </c>
      <c r="R121" s="11" t="s">
        <v>166</v>
      </c>
      <c r="S121" s="11" t="s">
        <v>166</v>
      </c>
      <c r="T121" s="11" t="s">
        <v>166</v>
      </c>
      <c r="U121" s="11" t="s">
        <v>166</v>
      </c>
      <c r="V121" s="11" t="s">
        <v>166</v>
      </c>
      <c r="W121" s="11" t="s">
        <v>166</v>
      </c>
      <c r="X121" s="11" t="s">
        <v>166</v>
      </c>
      <c r="Y121" s="11" t="s">
        <v>166</v>
      </c>
      <c r="Z121" s="11" t="s">
        <v>166</v>
      </c>
      <c r="AA121" s="11" t="s">
        <v>166</v>
      </c>
      <c r="AB121" s="11" t="s">
        <v>166</v>
      </c>
      <c r="AC121" s="11" t="s">
        <v>47</v>
      </c>
      <c r="AD121" s="106"/>
      <c r="AE121" s="106"/>
      <c r="AG121" s="2">
        <f t="shared" si="186"/>
        <v>0</v>
      </c>
      <c r="AH121" s="2">
        <f t="shared" si="187"/>
        <v>0</v>
      </c>
      <c r="AI121" s="2">
        <f t="shared" si="188"/>
        <v>0</v>
      </c>
      <c r="AJ121" s="2">
        <f t="shared" si="189"/>
        <v>0</v>
      </c>
      <c r="AK121" s="2">
        <f t="shared" si="190"/>
        <v>0</v>
      </c>
      <c r="AL121" s="2">
        <f t="shared" si="191"/>
        <v>0</v>
      </c>
      <c r="AM121" s="2">
        <f t="shared" si="192"/>
        <v>0</v>
      </c>
      <c r="AN121" s="2">
        <f t="shared" si="193"/>
        <v>0</v>
      </c>
      <c r="AO121" s="2">
        <f t="shared" si="194"/>
        <v>0</v>
      </c>
      <c r="AP121" s="2">
        <f t="shared" si="195"/>
        <v>0</v>
      </c>
      <c r="AQ121" s="2">
        <f t="shared" si="196"/>
        <v>0</v>
      </c>
      <c r="AR121" s="2">
        <f t="shared" si="197"/>
        <v>0</v>
      </c>
      <c r="AS121" s="2">
        <f t="shared" si="198"/>
        <v>0</v>
      </c>
      <c r="AT121" s="2">
        <f t="shared" si="199"/>
        <v>0</v>
      </c>
      <c r="AU121" s="2">
        <f t="shared" si="200"/>
        <v>0</v>
      </c>
      <c r="AW121" s="2">
        <f t="shared" si="201"/>
        <v>0</v>
      </c>
      <c r="AX121" s="2">
        <f t="shared" si="202"/>
        <v>0</v>
      </c>
      <c r="AY121" s="2">
        <f t="shared" si="203"/>
        <v>0</v>
      </c>
      <c r="AZ121" s="2">
        <f t="shared" si="204"/>
        <v>0</v>
      </c>
      <c r="BA121" s="2">
        <f t="shared" si="205"/>
        <v>0</v>
      </c>
      <c r="BB121" s="2">
        <f t="shared" si="206"/>
        <v>0</v>
      </c>
      <c r="BC121" s="2">
        <f t="shared" si="207"/>
        <v>0</v>
      </c>
      <c r="BD121" s="2">
        <f t="shared" si="208"/>
        <v>0</v>
      </c>
      <c r="BE121" s="2">
        <f t="shared" si="209"/>
        <v>0</v>
      </c>
      <c r="BF121" s="2">
        <f t="shared" si="210"/>
        <v>0</v>
      </c>
      <c r="BG121" s="2">
        <f t="shared" si="211"/>
        <v>0</v>
      </c>
      <c r="BH121" s="2">
        <f t="shared" si="212"/>
        <v>0</v>
      </c>
      <c r="BI121" s="2">
        <f t="shared" si="213"/>
        <v>0</v>
      </c>
      <c r="BJ121" s="2">
        <f t="shared" si="214"/>
        <v>0</v>
      </c>
      <c r="BK121" s="2">
        <f t="shared" si="215"/>
        <v>0</v>
      </c>
    </row>
    <row r="122" spans="1:63" ht="15" thickTop="1" thickBot="1" x14ac:dyDescent="0.2">
      <c r="A122" s="8" t="s">
        <v>259</v>
      </c>
      <c r="B122" s="91" t="s">
        <v>189</v>
      </c>
      <c r="D122" s="4" t="s">
        <v>48</v>
      </c>
      <c r="E122" s="98" t="s">
        <v>226</v>
      </c>
      <c r="F122" s="100"/>
      <c r="G122" s="101"/>
      <c r="H122" s="101"/>
      <c r="I122" s="101"/>
      <c r="J122" s="101"/>
      <c r="K122" s="101"/>
      <c r="L122" s="101"/>
      <c r="M122" s="5">
        <f t="shared" si="184"/>
        <v>0</v>
      </c>
      <c r="N122" s="104">
        <f t="shared" si="185"/>
        <v>0</v>
      </c>
      <c r="O122" s="11" t="s">
        <v>166</v>
      </c>
      <c r="P122" s="11" t="s">
        <v>166</v>
      </c>
      <c r="Q122" s="11" t="s">
        <v>166</v>
      </c>
      <c r="R122" s="11" t="s">
        <v>166</v>
      </c>
      <c r="S122" s="11" t="s">
        <v>166</v>
      </c>
      <c r="T122" s="11" t="s">
        <v>166</v>
      </c>
      <c r="U122" s="11" t="s">
        <v>166</v>
      </c>
      <c r="V122" s="11" t="s">
        <v>166</v>
      </c>
      <c r="W122" s="11" t="s">
        <v>166</v>
      </c>
      <c r="X122" s="11" t="s">
        <v>166</v>
      </c>
      <c r="Y122" s="11" t="s">
        <v>166</v>
      </c>
      <c r="Z122" s="11" t="s">
        <v>166</v>
      </c>
      <c r="AA122" s="11" t="s">
        <v>166</v>
      </c>
      <c r="AB122" s="11" t="s">
        <v>166</v>
      </c>
      <c r="AC122" s="11" t="s">
        <v>47</v>
      </c>
      <c r="AD122" s="106"/>
      <c r="AE122" s="106"/>
      <c r="AG122" s="2">
        <f t="shared" si="186"/>
        <v>0</v>
      </c>
      <c r="AH122" s="2">
        <f t="shared" si="187"/>
        <v>0</v>
      </c>
      <c r="AI122" s="2">
        <f t="shared" si="188"/>
        <v>0</v>
      </c>
      <c r="AJ122" s="2">
        <f t="shared" si="189"/>
        <v>0</v>
      </c>
      <c r="AK122" s="2">
        <f t="shared" si="190"/>
        <v>0</v>
      </c>
      <c r="AL122" s="2">
        <f t="shared" si="191"/>
        <v>0</v>
      </c>
      <c r="AM122" s="2">
        <f t="shared" si="192"/>
        <v>0</v>
      </c>
      <c r="AN122" s="2">
        <f t="shared" si="193"/>
        <v>0</v>
      </c>
      <c r="AO122" s="2">
        <f t="shared" si="194"/>
        <v>0</v>
      </c>
      <c r="AP122" s="2">
        <f t="shared" si="195"/>
        <v>0</v>
      </c>
      <c r="AQ122" s="2">
        <f t="shared" si="196"/>
        <v>0</v>
      </c>
      <c r="AR122" s="2">
        <f t="shared" si="197"/>
        <v>0</v>
      </c>
      <c r="AS122" s="2">
        <f t="shared" si="198"/>
        <v>0</v>
      </c>
      <c r="AT122" s="2">
        <f t="shared" si="199"/>
        <v>0</v>
      </c>
      <c r="AU122" s="2">
        <f t="shared" si="200"/>
        <v>0</v>
      </c>
      <c r="AW122" s="2">
        <f t="shared" si="201"/>
        <v>0</v>
      </c>
      <c r="AX122" s="2">
        <f t="shared" si="202"/>
        <v>0</v>
      </c>
      <c r="AY122" s="2">
        <f t="shared" si="203"/>
        <v>0</v>
      </c>
      <c r="AZ122" s="2">
        <f t="shared" si="204"/>
        <v>0</v>
      </c>
      <c r="BA122" s="2">
        <f t="shared" si="205"/>
        <v>0</v>
      </c>
      <c r="BB122" s="2">
        <f t="shared" si="206"/>
        <v>0</v>
      </c>
      <c r="BC122" s="2">
        <f t="shared" si="207"/>
        <v>0</v>
      </c>
      <c r="BD122" s="2">
        <f t="shared" si="208"/>
        <v>0</v>
      </c>
      <c r="BE122" s="2">
        <f t="shared" si="209"/>
        <v>0</v>
      </c>
      <c r="BF122" s="2">
        <f t="shared" si="210"/>
        <v>0</v>
      </c>
      <c r="BG122" s="2">
        <f t="shared" si="211"/>
        <v>0</v>
      </c>
      <c r="BH122" s="2">
        <f t="shared" si="212"/>
        <v>0</v>
      </c>
      <c r="BI122" s="2">
        <f t="shared" si="213"/>
        <v>0</v>
      </c>
      <c r="BJ122" s="2">
        <f t="shared" si="214"/>
        <v>0</v>
      </c>
      <c r="BK122" s="2">
        <f t="shared" si="215"/>
        <v>0</v>
      </c>
    </row>
    <row r="123" spans="1:63" ht="15" thickTop="1" thickBot="1" x14ac:dyDescent="0.2">
      <c r="A123" s="8" t="s">
        <v>260</v>
      </c>
      <c r="B123" s="91" t="s">
        <v>189</v>
      </c>
      <c r="D123" s="4" t="s">
        <v>48</v>
      </c>
      <c r="E123" s="98" t="s">
        <v>226</v>
      </c>
      <c r="F123" s="100"/>
      <c r="G123" s="101"/>
      <c r="H123" s="101"/>
      <c r="I123" s="101"/>
      <c r="J123" s="101"/>
      <c r="K123" s="101"/>
      <c r="L123" s="101"/>
      <c r="M123" s="5">
        <f t="shared" si="184"/>
        <v>0</v>
      </c>
      <c r="N123" s="104">
        <f t="shared" si="185"/>
        <v>0</v>
      </c>
      <c r="O123" s="11" t="s">
        <v>166</v>
      </c>
      <c r="P123" s="11" t="s">
        <v>166</v>
      </c>
      <c r="Q123" s="11" t="s">
        <v>166</v>
      </c>
      <c r="R123" s="11" t="s">
        <v>166</v>
      </c>
      <c r="S123" s="11" t="s">
        <v>166</v>
      </c>
      <c r="T123" s="11" t="s">
        <v>166</v>
      </c>
      <c r="U123" s="11" t="s">
        <v>166</v>
      </c>
      <c r="V123" s="11" t="s">
        <v>166</v>
      </c>
      <c r="W123" s="11" t="s">
        <v>166</v>
      </c>
      <c r="X123" s="11" t="s">
        <v>166</v>
      </c>
      <c r="Y123" s="11" t="s">
        <v>166</v>
      </c>
      <c r="Z123" s="11" t="s">
        <v>166</v>
      </c>
      <c r="AA123" s="11" t="s">
        <v>166</v>
      </c>
      <c r="AB123" s="11" t="s">
        <v>166</v>
      </c>
      <c r="AC123" s="11" t="s">
        <v>47</v>
      </c>
      <c r="AD123" s="106"/>
      <c r="AE123" s="106"/>
      <c r="AG123" s="2">
        <f t="shared" si="186"/>
        <v>0</v>
      </c>
      <c r="AH123" s="2">
        <f t="shared" si="187"/>
        <v>0</v>
      </c>
      <c r="AI123" s="2">
        <f t="shared" si="188"/>
        <v>0</v>
      </c>
      <c r="AJ123" s="2">
        <f t="shared" si="189"/>
        <v>0</v>
      </c>
      <c r="AK123" s="2">
        <f t="shared" si="190"/>
        <v>0</v>
      </c>
      <c r="AL123" s="2">
        <f t="shared" si="191"/>
        <v>0</v>
      </c>
      <c r="AM123" s="2">
        <f t="shared" si="192"/>
        <v>0</v>
      </c>
      <c r="AN123" s="2">
        <f t="shared" si="193"/>
        <v>0</v>
      </c>
      <c r="AO123" s="2">
        <f t="shared" si="194"/>
        <v>0</v>
      </c>
      <c r="AP123" s="2">
        <f t="shared" si="195"/>
        <v>0</v>
      </c>
      <c r="AQ123" s="2">
        <f t="shared" si="196"/>
        <v>0</v>
      </c>
      <c r="AR123" s="2">
        <f t="shared" si="197"/>
        <v>0</v>
      </c>
      <c r="AS123" s="2">
        <f t="shared" si="198"/>
        <v>0</v>
      </c>
      <c r="AT123" s="2">
        <f t="shared" si="199"/>
        <v>0</v>
      </c>
      <c r="AU123" s="2">
        <f t="shared" si="200"/>
        <v>0</v>
      </c>
      <c r="AW123" s="2">
        <f t="shared" si="201"/>
        <v>0</v>
      </c>
      <c r="AX123" s="2">
        <f t="shared" si="202"/>
        <v>0</v>
      </c>
      <c r="AY123" s="2">
        <f t="shared" si="203"/>
        <v>0</v>
      </c>
      <c r="AZ123" s="2">
        <f t="shared" si="204"/>
        <v>0</v>
      </c>
      <c r="BA123" s="2">
        <f t="shared" si="205"/>
        <v>0</v>
      </c>
      <c r="BB123" s="2">
        <f t="shared" si="206"/>
        <v>0</v>
      </c>
      <c r="BC123" s="2">
        <f t="shared" si="207"/>
        <v>0</v>
      </c>
      <c r="BD123" s="2">
        <f t="shared" si="208"/>
        <v>0</v>
      </c>
      <c r="BE123" s="2">
        <f t="shared" si="209"/>
        <v>0</v>
      </c>
      <c r="BF123" s="2">
        <f t="shared" si="210"/>
        <v>0</v>
      </c>
      <c r="BG123" s="2">
        <f t="shared" si="211"/>
        <v>0</v>
      </c>
      <c r="BH123" s="2">
        <f t="shared" si="212"/>
        <v>0</v>
      </c>
      <c r="BI123" s="2">
        <f t="shared" si="213"/>
        <v>0</v>
      </c>
      <c r="BJ123" s="2">
        <f t="shared" si="214"/>
        <v>0</v>
      </c>
      <c r="BK123" s="2">
        <f t="shared" si="215"/>
        <v>0</v>
      </c>
    </row>
    <row r="124" spans="1:63" ht="15" thickTop="1" thickBot="1" x14ac:dyDescent="0.2">
      <c r="A124" s="8" t="s">
        <v>261</v>
      </c>
      <c r="B124" s="91" t="s">
        <v>189</v>
      </c>
      <c r="D124" s="4" t="s">
        <v>48</v>
      </c>
      <c r="E124" s="98" t="s">
        <v>226</v>
      </c>
      <c r="F124" s="100"/>
      <c r="G124" s="101"/>
      <c r="H124" s="101"/>
      <c r="I124" s="101"/>
      <c r="J124" s="101"/>
      <c r="K124" s="101"/>
      <c r="L124" s="101"/>
      <c r="M124" s="5">
        <f t="shared" si="184"/>
        <v>0</v>
      </c>
      <c r="N124" s="104">
        <f t="shared" si="185"/>
        <v>0</v>
      </c>
      <c r="O124" s="11" t="s">
        <v>166</v>
      </c>
      <c r="P124" s="11" t="s">
        <v>166</v>
      </c>
      <c r="Q124" s="11" t="s">
        <v>166</v>
      </c>
      <c r="R124" s="11" t="s">
        <v>166</v>
      </c>
      <c r="S124" s="11" t="s">
        <v>166</v>
      </c>
      <c r="T124" s="11" t="s">
        <v>166</v>
      </c>
      <c r="U124" s="11" t="s">
        <v>166</v>
      </c>
      <c r="V124" s="11" t="s">
        <v>166</v>
      </c>
      <c r="W124" s="11" t="s">
        <v>166</v>
      </c>
      <c r="X124" s="11" t="s">
        <v>166</v>
      </c>
      <c r="Y124" s="11" t="s">
        <v>166</v>
      </c>
      <c r="Z124" s="11" t="s">
        <v>166</v>
      </c>
      <c r="AA124" s="11" t="s">
        <v>166</v>
      </c>
      <c r="AB124" s="11" t="s">
        <v>166</v>
      </c>
      <c r="AC124" s="11" t="s">
        <v>47</v>
      </c>
      <c r="AD124" s="106"/>
      <c r="AE124" s="106"/>
      <c r="AG124" s="2">
        <f t="shared" si="186"/>
        <v>0</v>
      </c>
      <c r="AH124" s="2">
        <f t="shared" si="187"/>
        <v>0</v>
      </c>
      <c r="AI124" s="2">
        <f t="shared" si="188"/>
        <v>0</v>
      </c>
      <c r="AJ124" s="2">
        <f t="shared" si="189"/>
        <v>0</v>
      </c>
      <c r="AK124" s="2">
        <f t="shared" si="190"/>
        <v>0</v>
      </c>
      <c r="AL124" s="2">
        <f t="shared" si="191"/>
        <v>0</v>
      </c>
      <c r="AM124" s="2">
        <f t="shared" si="192"/>
        <v>0</v>
      </c>
      <c r="AN124" s="2">
        <f t="shared" si="193"/>
        <v>0</v>
      </c>
      <c r="AO124" s="2">
        <f t="shared" si="194"/>
        <v>0</v>
      </c>
      <c r="AP124" s="2">
        <f t="shared" si="195"/>
        <v>0</v>
      </c>
      <c r="AQ124" s="2">
        <f t="shared" si="196"/>
        <v>0</v>
      </c>
      <c r="AR124" s="2">
        <f t="shared" si="197"/>
        <v>0</v>
      </c>
      <c r="AS124" s="2">
        <f t="shared" si="198"/>
        <v>0</v>
      </c>
      <c r="AT124" s="2">
        <f t="shared" si="199"/>
        <v>0</v>
      </c>
      <c r="AU124" s="2">
        <f t="shared" si="200"/>
        <v>0</v>
      </c>
      <c r="AW124" s="2">
        <f t="shared" si="201"/>
        <v>0</v>
      </c>
      <c r="AX124" s="2">
        <f t="shared" si="202"/>
        <v>0</v>
      </c>
      <c r="AY124" s="2">
        <f t="shared" si="203"/>
        <v>0</v>
      </c>
      <c r="AZ124" s="2">
        <f t="shared" si="204"/>
        <v>0</v>
      </c>
      <c r="BA124" s="2">
        <f t="shared" si="205"/>
        <v>0</v>
      </c>
      <c r="BB124" s="2">
        <f t="shared" si="206"/>
        <v>0</v>
      </c>
      <c r="BC124" s="2">
        <f t="shared" si="207"/>
        <v>0</v>
      </c>
      <c r="BD124" s="2">
        <f t="shared" si="208"/>
        <v>0</v>
      </c>
      <c r="BE124" s="2">
        <f t="shared" si="209"/>
        <v>0</v>
      </c>
      <c r="BF124" s="2">
        <f t="shared" si="210"/>
        <v>0</v>
      </c>
      <c r="BG124" s="2">
        <f t="shared" si="211"/>
        <v>0</v>
      </c>
      <c r="BH124" s="2">
        <f t="shared" si="212"/>
        <v>0</v>
      </c>
      <c r="BI124" s="2">
        <f t="shared" si="213"/>
        <v>0</v>
      </c>
      <c r="BJ124" s="2">
        <f t="shared" si="214"/>
        <v>0</v>
      </c>
      <c r="BK124" s="2">
        <f t="shared" si="215"/>
        <v>0</v>
      </c>
    </row>
    <row r="125" spans="1:63" ht="15" thickTop="1" thickBot="1" x14ac:dyDescent="0.2">
      <c r="A125" s="8" t="s">
        <v>262</v>
      </c>
      <c r="B125" s="91" t="s">
        <v>189</v>
      </c>
      <c r="D125" s="4" t="s">
        <v>48</v>
      </c>
      <c r="E125" s="98" t="s">
        <v>226</v>
      </c>
      <c r="F125" s="100"/>
      <c r="G125" s="101"/>
      <c r="H125" s="101"/>
      <c r="I125" s="101"/>
      <c r="J125" s="101"/>
      <c r="K125" s="101"/>
      <c r="L125" s="101"/>
      <c r="M125" s="5">
        <f t="shared" si="184"/>
        <v>0</v>
      </c>
      <c r="N125" s="104">
        <f t="shared" si="185"/>
        <v>0</v>
      </c>
      <c r="O125" s="11" t="s">
        <v>166</v>
      </c>
      <c r="P125" s="11" t="s">
        <v>166</v>
      </c>
      <c r="Q125" s="11" t="s">
        <v>166</v>
      </c>
      <c r="R125" s="11" t="s">
        <v>166</v>
      </c>
      <c r="S125" s="11" t="s">
        <v>166</v>
      </c>
      <c r="T125" s="11" t="s">
        <v>166</v>
      </c>
      <c r="U125" s="11" t="s">
        <v>166</v>
      </c>
      <c r="V125" s="11" t="s">
        <v>166</v>
      </c>
      <c r="W125" s="11" t="s">
        <v>166</v>
      </c>
      <c r="X125" s="11" t="s">
        <v>166</v>
      </c>
      <c r="Y125" s="11" t="s">
        <v>166</v>
      </c>
      <c r="Z125" s="11" t="s">
        <v>166</v>
      </c>
      <c r="AA125" s="11" t="s">
        <v>166</v>
      </c>
      <c r="AB125" s="11" t="s">
        <v>166</v>
      </c>
      <c r="AC125" s="11" t="s">
        <v>47</v>
      </c>
      <c r="AD125" s="106"/>
      <c r="AE125" s="106"/>
      <c r="AG125" s="2">
        <f t="shared" si="186"/>
        <v>0</v>
      </c>
      <c r="AH125" s="2">
        <f t="shared" si="187"/>
        <v>0</v>
      </c>
      <c r="AI125" s="2">
        <f t="shared" si="188"/>
        <v>0</v>
      </c>
      <c r="AJ125" s="2">
        <f t="shared" si="189"/>
        <v>0</v>
      </c>
      <c r="AK125" s="2">
        <f t="shared" si="190"/>
        <v>0</v>
      </c>
      <c r="AL125" s="2">
        <f t="shared" si="191"/>
        <v>0</v>
      </c>
      <c r="AM125" s="2">
        <f t="shared" si="192"/>
        <v>0</v>
      </c>
      <c r="AN125" s="2">
        <f t="shared" si="193"/>
        <v>0</v>
      </c>
      <c r="AO125" s="2">
        <f t="shared" si="194"/>
        <v>0</v>
      </c>
      <c r="AP125" s="2">
        <f t="shared" si="195"/>
        <v>0</v>
      </c>
      <c r="AQ125" s="2">
        <f t="shared" si="196"/>
        <v>0</v>
      </c>
      <c r="AR125" s="2">
        <f t="shared" si="197"/>
        <v>0</v>
      </c>
      <c r="AS125" s="2">
        <f t="shared" si="198"/>
        <v>0</v>
      </c>
      <c r="AT125" s="2">
        <f t="shared" si="199"/>
        <v>0</v>
      </c>
      <c r="AU125" s="2">
        <f t="shared" si="200"/>
        <v>0</v>
      </c>
      <c r="AW125" s="2">
        <f t="shared" si="201"/>
        <v>0</v>
      </c>
      <c r="AX125" s="2">
        <f t="shared" si="202"/>
        <v>0</v>
      </c>
      <c r="AY125" s="2">
        <f t="shared" si="203"/>
        <v>0</v>
      </c>
      <c r="AZ125" s="2">
        <f t="shared" si="204"/>
        <v>0</v>
      </c>
      <c r="BA125" s="2">
        <f t="shared" si="205"/>
        <v>0</v>
      </c>
      <c r="BB125" s="2">
        <f t="shared" si="206"/>
        <v>0</v>
      </c>
      <c r="BC125" s="2">
        <f t="shared" si="207"/>
        <v>0</v>
      </c>
      <c r="BD125" s="2">
        <f t="shared" si="208"/>
        <v>0</v>
      </c>
      <c r="BE125" s="2">
        <f t="shared" si="209"/>
        <v>0</v>
      </c>
      <c r="BF125" s="2">
        <f t="shared" si="210"/>
        <v>0</v>
      </c>
      <c r="BG125" s="2">
        <f t="shared" si="211"/>
        <v>0</v>
      </c>
      <c r="BH125" s="2">
        <f t="shared" si="212"/>
        <v>0</v>
      </c>
      <c r="BI125" s="2">
        <f t="shared" si="213"/>
        <v>0</v>
      </c>
      <c r="BJ125" s="2">
        <f t="shared" si="214"/>
        <v>0</v>
      </c>
      <c r="BK125" s="2">
        <f t="shared" si="215"/>
        <v>0</v>
      </c>
    </row>
    <row r="126" spans="1:63" ht="15" thickTop="1" thickBot="1" x14ac:dyDescent="0.2">
      <c r="A126" s="8" t="s">
        <v>263</v>
      </c>
      <c r="B126" s="91" t="s">
        <v>189</v>
      </c>
      <c r="D126" s="4" t="s">
        <v>48</v>
      </c>
      <c r="E126" s="98" t="s">
        <v>226</v>
      </c>
      <c r="F126" s="100"/>
      <c r="G126" s="101"/>
      <c r="H126" s="101"/>
      <c r="I126" s="101"/>
      <c r="J126" s="101"/>
      <c r="K126" s="101"/>
      <c r="L126" s="101"/>
      <c r="M126" s="5">
        <f t="shared" si="184"/>
        <v>0</v>
      </c>
      <c r="N126" s="104">
        <f t="shared" si="185"/>
        <v>0</v>
      </c>
      <c r="O126" s="11" t="s">
        <v>166</v>
      </c>
      <c r="P126" s="11" t="s">
        <v>166</v>
      </c>
      <c r="Q126" s="11" t="s">
        <v>166</v>
      </c>
      <c r="R126" s="11" t="s">
        <v>166</v>
      </c>
      <c r="S126" s="11" t="s">
        <v>166</v>
      </c>
      <c r="T126" s="11" t="s">
        <v>166</v>
      </c>
      <c r="U126" s="11" t="s">
        <v>166</v>
      </c>
      <c r="V126" s="11" t="s">
        <v>166</v>
      </c>
      <c r="W126" s="11" t="s">
        <v>166</v>
      </c>
      <c r="X126" s="11" t="s">
        <v>166</v>
      </c>
      <c r="Y126" s="11" t="s">
        <v>166</v>
      </c>
      <c r="Z126" s="11" t="s">
        <v>166</v>
      </c>
      <c r="AA126" s="11" t="s">
        <v>166</v>
      </c>
      <c r="AB126" s="11" t="s">
        <v>166</v>
      </c>
      <c r="AC126" s="11" t="s">
        <v>47</v>
      </c>
      <c r="AD126" s="106"/>
      <c r="AE126" s="106"/>
      <c r="AG126" s="2">
        <f t="shared" si="186"/>
        <v>0</v>
      </c>
      <c r="AH126" s="2">
        <f t="shared" si="187"/>
        <v>0</v>
      </c>
      <c r="AI126" s="2">
        <f t="shared" si="188"/>
        <v>0</v>
      </c>
      <c r="AJ126" s="2">
        <f t="shared" si="189"/>
        <v>0</v>
      </c>
      <c r="AK126" s="2">
        <f t="shared" si="190"/>
        <v>0</v>
      </c>
      <c r="AL126" s="2">
        <f t="shared" si="191"/>
        <v>0</v>
      </c>
      <c r="AM126" s="2">
        <f t="shared" si="192"/>
        <v>0</v>
      </c>
      <c r="AN126" s="2">
        <f t="shared" si="193"/>
        <v>0</v>
      </c>
      <c r="AO126" s="2">
        <f t="shared" si="194"/>
        <v>0</v>
      </c>
      <c r="AP126" s="2">
        <f t="shared" si="195"/>
        <v>0</v>
      </c>
      <c r="AQ126" s="2">
        <f t="shared" si="196"/>
        <v>0</v>
      </c>
      <c r="AR126" s="2">
        <f t="shared" si="197"/>
        <v>0</v>
      </c>
      <c r="AS126" s="2">
        <f t="shared" si="198"/>
        <v>0</v>
      </c>
      <c r="AT126" s="2">
        <f t="shared" si="199"/>
        <v>0</v>
      </c>
      <c r="AU126" s="2">
        <f t="shared" si="200"/>
        <v>0</v>
      </c>
      <c r="AW126" s="2">
        <f t="shared" si="201"/>
        <v>0</v>
      </c>
      <c r="AX126" s="2">
        <f t="shared" si="202"/>
        <v>0</v>
      </c>
      <c r="AY126" s="2">
        <f t="shared" si="203"/>
        <v>0</v>
      </c>
      <c r="AZ126" s="2">
        <f t="shared" si="204"/>
        <v>0</v>
      </c>
      <c r="BA126" s="2">
        <f t="shared" si="205"/>
        <v>0</v>
      </c>
      <c r="BB126" s="2">
        <f t="shared" si="206"/>
        <v>0</v>
      </c>
      <c r="BC126" s="2">
        <f t="shared" si="207"/>
        <v>0</v>
      </c>
      <c r="BD126" s="2">
        <f t="shared" si="208"/>
        <v>0</v>
      </c>
      <c r="BE126" s="2">
        <f t="shared" si="209"/>
        <v>0</v>
      </c>
      <c r="BF126" s="2">
        <f t="shared" si="210"/>
        <v>0</v>
      </c>
      <c r="BG126" s="2">
        <f t="shared" si="211"/>
        <v>0</v>
      </c>
      <c r="BH126" s="2">
        <f t="shared" si="212"/>
        <v>0</v>
      </c>
      <c r="BI126" s="2">
        <f t="shared" si="213"/>
        <v>0</v>
      </c>
      <c r="BJ126" s="2">
        <f t="shared" si="214"/>
        <v>0</v>
      </c>
      <c r="BK126" s="2">
        <f t="shared" si="215"/>
        <v>0</v>
      </c>
    </row>
    <row r="127" spans="1:63" ht="15" thickTop="1" thickBot="1" x14ac:dyDescent="0.2">
      <c r="A127" s="8" t="s">
        <v>264</v>
      </c>
      <c r="B127" s="91" t="s">
        <v>189</v>
      </c>
      <c r="D127" s="4" t="s">
        <v>48</v>
      </c>
      <c r="E127" s="98" t="s">
        <v>226</v>
      </c>
      <c r="F127" s="100"/>
      <c r="G127" s="101"/>
      <c r="H127" s="101"/>
      <c r="I127" s="101"/>
      <c r="J127" s="101"/>
      <c r="K127" s="101"/>
      <c r="L127" s="101"/>
      <c r="M127" s="5">
        <f t="shared" si="184"/>
        <v>0</v>
      </c>
      <c r="N127" s="104">
        <f t="shared" si="185"/>
        <v>0</v>
      </c>
      <c r="O127" s="11" t="s">
        <v>166</v>
      </c>
      <c r="P127" s="11" t="s">
        <v>166</v>
      </c>
      <c r="Q127" s="11" t="s">
        <v>166</v>
      </c>
      <c r="R127" s="11" t="s">
        <v>166</v>
      </c>
      <c r="S127" s="11" t="s">
        <v>166</v>
      </c>
      <c r="T127" s="11" t="s">
        <v>166</v>
      </c>
      <c r="U127" s="11" t="s">
        <v>166</v>
      </c>
      <c r="V127" s="11" t="s">
        <v>166</v>
      </c>
      <c r="W127" s="11" t="s">
        <v>166</v>
      </c>
      <c r="X127" s="11" t="s">
        <v>166</v>
      </c>
      <c r="Y127" s="11" t="s">
        <v>166</v>
      </c>
      <c r="Z127" s="11" t="s">
        <v>166</v>
      </c>
      <c r="AA127" s="11" t="s">
        <v>166</v>
      </c>
      <c r="AB127" s="11" t="s">
        <v>166</v>
      </c>
      <c r="AC127" s="11" t="s">
        <v>47</v>
      </c>
      <c r="AD127" s="106"/>
      <c r="AE127" s="106"/>
      <c r="AG127" s="2">
        <f t="shared" si="186"/>
        <v>0</v>
      </c>
      <c r="AH127" s="2">
        <f t="shared" si="187"/>
        <v>0</v>
      </c>
      <c r="AI127" s="2">
        <f t="shared" si="188"/>
        <v>0</v>
      </c>
      <c r="AJ127" s="2">
        <f t="shared" si="189"/>
        <v>0</v>
      </c>
      <c r="AK127" s="2">
        <f t="shared" si="190"/>
        <v>0</v>
      </c>
      <c r="AL127" s="2">
        <f t="shared" si="191"/>
        <v>0</v>
      </c>
      <c r="AM127" s="2">
        <f t="shared" si="192"/>
        <v>0</v>
      </c>
      <c r="AN127" s="2">
        <f t="shared" si="193"/>
        <v>0</v>
      </c>
      <c r="AO127" s="2">
        <f t="shared" si="194"/>
        <v>0</v>
      </c>
      <c r="AP127" s="2">
        <f t="shared" si="195"/>
        <v>0</v>
      </c>
      <c r="AQ127" s="2">
        <f t="shared" si="196"/>
        <v>0</v>
      </c>
      <c r="AR127" s="2">
        <f t="shared" si="197"/>
        <v>0</v>
      </c>
      <c r="AS127" s="2">
        <f t="shared" si="198"/>
        <v>0</v>
      </c>
      <c r="AT127" s="2">
        <f t="shared" si="199"/>
        <v>0</v>
      </c>
      <c r="AU127" s="2">
        <f t="shared" si="200"/>
        <v>0</v>
      </c>
      <c r="AW127" s="2">
        <f t="shared" si="201"/>
        <v>0</v>
      </c>
      <c r="AX127" s="2">
        <f t="shared" si="202"/>
        <v>0</v>
      </c>
      <c r="AY127" s="2">
        <f t="shared" si="203"/>
        <v>0</v>
      </c>
      <c r="AZ127" s="2">
        <f t="shared" si="204"/>
        <v>0</v>
      </c>
      <c r="BA127" s="2">
        <f t="shared" si="205"/>
        <v>0</v>
      </c>
      <c r="BB127" s="2">
        <f t="shared" si="206"/>
        <v>0</v>
      </c>
      <c r="BC127" s="2">
        <f t="shared" si="207"/>
        <v>0</v>
      </c>
      <c r="BD127" s="2">
        <f t="shared" si="208"/>
        <v>0</v>
      </c>
      <c r="BE127" s="2">
        <f t="shared" si="209"/>
        <v>0</v>
      </c>
      <c r="BF127" s="2">
        <f t="shared" si="210"/>
        <v>0</v>
      </c>
      <c r="BG127" s="2">
        <f t="shared" si="211"/>
        <v>0</v>
      </c>
      <c r="BH127" s="2">
        <f t="shared" si="212"/>
        <v>0</v>
      </c>
      <c r="BI127" s="2">
        <f t="shared" si="213"/>
        <v>0</v>
      </c>
      <c r="BJ127" s="2">
        <f t="shared" si="214"/>
        <v>0</v>
      </c>
      <c r="BK127" s="2">
        <f t="shared" si="215"/>
        <v>0</v>
      </c>
    </row>
    <row r="128" spans="1:63" ht="15" thickTop="1" thickBot="1" x14ac:dyDescent="0.2">
      <c r="A128" s="8" t="s">
        <v>265</v>
      </c>
      <c r="B128" s="91" t="s">
        <v>189</v>
      </c>
      <c r="D128" s="4" t="s">
        <v>48</v>
      </c>
      <c r="E128" s="98" t="s">
        <v>226</v>
      </c>
      <c r="F128" s="100"/>
      <c r="G128" s="101"/>
      <c r="H128" s="101"/>
      <c r="I128" s="101"/>
      <c r="J128" s="101"/>
      <c r="K128" s="101"/>
      <c r="L128" s="101"/>
      <c r="M128" s="5">
        <f t="shared" si="184"/>
        <v>0</v>
      </c>
      <c r="N128" s="104">
        <f t="shared" si="185"/>
        <v>0</v>
      </c>
      <c r="O128" s="11" t="s">
        <v>166</v>
      </c>
      <c r="P128" s="11" t="s">
        <v>166</v>
      </c>
      <c r="Q128" s="11" t="s">
        <v>166</v>
      </c>
      <c r="R128" s="11" t="s">
        <v>166</v>
      </c>
      <c r="S128" s="11" t="s">
        <v>166</v>
      </c>
      <c r="T128" s="11" t="s">
        <v>166</v>
      </c>
      <c r="U128" s="11" t="s">
        <v>166</v>
      </c>
      <c r="V128" s="11" t="s">
        <v>166</v>
      </c>
      <c r="W128" s="11" t="s">
        <v>166</v>
      </c>
      <c r="X128" s="11" t="s">
        <v>166</v>
      </c>
      <c r="Y128" s="11" t="s">
        <v>166</v>
      </c>
      <c r="Z128" s="11" t="s">
        <v>166</v>
      </c>
      <c r="AA128" s="11" t="s">
        <v>166</v>
      </c>
      <c r="AB128" s="11" t="s">
        <v>166</v>
      </c>
      <c r="AC128" s="11" t="s">
        <v>47</v>
      </c>
      <c r="AD128" s="106"/>
      <c r="AE128" s="106"/>
      <c r="AG128" s="2">
        <f t="shared" si="186"/>
        <v>0</v>
      </c>
      <c r="AH128" s="2">
        <f t="shared" si="187"/>
        <v>0</v>
      </c>
      <c r="AI128" s="2">
        <f t="shared" si="188"/>
        <v>0</v>
      </c>
      <c r="AJ128" s="2">
        <f t="shared" si="189"/>
        <v>0</v>
      </c>
      <c r="AK128" s="2">
        <f t="shared" si="190"/>
        <v>0</v>
      </c>
      <c r="AL128" s="2">
        <f t="shared" si="191"/>
        <v>0</v>
      </c>
      <c r="AM128" s="2">
        <f t="shared" si="192"/>
        <v>0</v>
      </c>
      <c r="AN128" s="2">
        <f t="shared" si="193"/>
        <v>0</v>
      </c>
      <c r="AO128" s="2">
        <f t="shared" si="194"/>
        <v>0</v>
      </c>
      <c r="AP128" s="2">
        <f t="shared" si="195"/>
        <v>0</v>
      </c>
      <c r="AQ128" s="2">
        <f t="shared" si="196"/>
        <v>0</v>
      </c>
      <c r="AR128" s="2">
        <f t="shared" si="197"/>
        <v>0</v>
      </c>
      <c r="AS128" s="2">
        <f t="shared" si="198"/>
        <v>0</v>
      </c>
      <c r="AT128" s="2">
        <f t="shared" si="199"/>
        <v>0</v>
      </c>
      <c r="AU128" s="2">
        <f t="shared" si="200"/>
        <v>0</v>
      </c>
      <c r="AW128" s="2">
        <f t="shared" si="201"/>
        <v>0</v>
      </c>
      <c r="AX128" s="2">
        <f t="shared" si="202"/>
        <v>0</v>
      </c>
      <c r="AY128" s="2">
        <f t="shared" si="203"/>
        <v>0</v>
      </c>
      <c r="AZ128" s="2">
        <f t="shared" si="204"/>
        <v>0</v>
      </c>
      <c r="BA128" s="2">
        <f t="shared" si="205"/>
        <v>0</v>
      </c>
      <c r="BB128" s="2">
        <f t="shared" si="206"/>
        <v>0</v>
      </c>
      <c r="BC128" s="2">
        <f t="shared" si="207"/>
        <v>0</v>
      </c>
      <c r="BD128" s="2">
        <f t="shared" si="208"/>
        <v>0</v>
      </c>
      <c r="BE128" s="2">
        <f t="shared" si="209"/>
        <v>0</v>
      </c>
      <c r="BF128" s="2">
        <f t="shared" si="210"/>
        <v>0</v>
      </c>
      <c r="BG128" s="2">
        <f t="shared" si="211"/>
        <v>0</v>
      </c>
      <c r="BH128" s="2">
        <f t="shared" si="212"/>
        <v>0</v>
      </c>
      <c r="BI128" s="2">
        <f t="shared" si="213"/>
        <v>0</v>
      </c>
      <c r="BJ128" s="2">
        <f t="shared" si="214"/>
        <v>0</v>
      </c>
      <c r="BK128" s="2">
        <f t="shared" si="215"/>
        <v>0</v>
      </c>
    </row>
    <row r="129" spans="1:63" ht="15" thickTop="1" thickBot="1" x14ac:dyDescent="0.2">
      <c r="A129" s="8" t="s">
        <v>266</v>
      </c>
      <c r="B129" s="91" t="s">
        <v>189</v>
      </c>
      <c r="D129" s="4" t="s">
        <v>48</v>
      </c>
      <c r="E129" s="98" t="s">
        <v>226</v>
      </c>
      <c r="F129" s="100"/>
      <c r="G129" s="101"/>
      <c r="H129" s="101"/>
      <c r="I129" s="101"/>
      <c r="J129" s="101"/>
      <c r="K129" s="101"/>
      <c r="L129" s="101"/>
      <c r="M129" s="5">
        <f t="shared" si="184"/>
        <v>0</v>
      </c>
      <c r="N129" s="104">
        <f t="shared" si="185"/>
        <v>0</v>
      </c>
      <c r="O129" s="11" t="s">
        <v>166</v>
      </c>
      <c r="P129" s="11" t="s">
        <v>166</v>
      </c>
      <c r="Q129" s="11" t="s">
        <v>166</v>
      </c>
      <c r="R129" s="11" t="s">
        <v>166</v>
      </c>
      <c r="S129" s="11" t="s">
        <v>166</v>
      </c>
      <c r="T129" s="11" t="s">
        <v>166</v>
      </c>
      <c r="U129" s="11" t="s">
        <v>166</v>
      </c>
      <c r="V129" s="11" t="s">
        <v>166</v>
      </c>
      <c r="W129" s="11" t="s">
        <v>166</v>
      </c>
      <c r="X129" s="11" t="s">
        <v>166</v>
      </c>
      <c r="Y129" s="11" t="s">
        <v>166</v>
      </c>
      <c r="Z129" s="11" t="s">
        <v>166</v>
      </c>
      <c r="AA129" s="11" t="s">
        <v>166</v>
      </c>
      <c r="AB129" s="11" t="s">
        <v>166</v>
      </c>
      <c r="AC129" s="11" t="s">
        <v>47</v>
      </c>
      <c r="AD129" s="106"/>
      <c r="AE129" s="106"/>
      <c r="AG129" s="2">
        <f t="shared" si="186"/>
        <v>0</v>
      </c>
      <c r="AH129" s="2">
        <f t="shared" si="187"/>
        <v>0</v>
      </c>
      <c r="AI129" s="2">
        <f t="shared" si="188"/>
        <v>0</v>
      </c>
      <c r="AJ129" s="2">
        <f t="shared" si="189"/>
        <v>0</v>
      </c>
      <c r="AK129" s="2">
        <f t="shared" si="190"/>
        <v>0</v>
      </c>
      <c r="AL129" s="2">
        <f t="shared" si="191"/>
        <v>0</v>
      </c>
      <c r="AM129" s="2">
        <f t="shared" si="192"/>
        <v>0</v>
      </c>
      <c r="AN129" s="2">
        <f t="shared" si="193"/>
        <v>0</v>
      </c>
      <c r="AO129" s="2">
        <f t="shared" si="194"/>
        <v>0</v>
      </c>
      <c r="AP129" s="2">
        <f t="shared" si="195"/>
        <v>0</v>
      </c>
      <c r="AQ129" s="2">
        <f t="shared" si="196"/>
        <v>0</v>
      </c>
      <c r="AR129" s="2">
        <f t="shared" si="197"/>
        <v>0</v>
      </c>
      <c r="AS129" s="2">
        <f t="shared" si="198"/>
        <v>0</v>
      </c>
      <c r="AT129" s="2">
        <f t="shared" si="199"/>
        <v>0</v>
      </c>
      <c r="AU129" s="2">
        <f t="shared" si="200"/>
        <v>0</v>
      </c>
      <c r="AW129" s="2">
        <f t="shared" si="201"/>
        <v>0</v>
      </c>
      <c r="AX129" s="2">
        <f t="shared" si="202"/>
        <v>0</v>
      </c>
      <c r="AY129" s="2">
        <f t="shared" si="203"/>
        <v>0</v>
      </c>
      <c r="AZ129" s="2">
        <f t="shared" si="204"/>
        <v>0</v>
      </c>
      <c r="BA129" s="2">
        <f t="shared" si="205"/>
        <v>0</v>
      </c>
      <c r="BB129" s="2">
        <f t="shared" si="206"/>
        <v>0</v>
      </c>
      <c r="BC129" s="2">
        <f t="shared" si="207"/>
        <v>0</v>
      </c>
      <c r="BD129" s="2">
        <f t="shared" si="208"/>
        <v>0</v>
      </c>
      <c r="BE129" s="2">
        <f t="shared" si="209"/>
        <v>0</v>
      </c>
      <c r="BF129" s="2">
        <f t="shared" si="210"/>
        <v>0</v>
      </c>
      <c r="BG129" s="2">
        <f t="shared" si="211"/>
        <v>0</v>
      </c>
      <c r="BH129" s="2">
        <f t="shared" si="212"/>
        <v>0</v>
      </c>
      <c r="BI129" s="2">
        <f t="shared" si="213"/>
        <v>0</v>
      </c>
      <c r="BJ129" s="2">
        <f t="shared" si="214"/>
        <v>0</v>
      </c>
      <c r="BK129" s="2">
        <f t="shared" si="215"/>
        <v>0</v>
      </c>
    </row>
    <row r="130" spans="1:63" ht="15" thickTop="1" thickBot="1" x14ac:dyDescent="0.2">
      <c r="A130" s="8" t="s">
        <v>267</v>
      </c>
      <c r="B130" s="91" t="s">
        <v>189</v>
      </c>
      <c r="D130" s="4" t="s">
        <v>48</v>
      </c>
      <c r="E130" s="98" t="s">
        <v>226</v>
      </c>
      <c r="F130" s="100"/>
      <c r="G130" s="101"/>
      <c r="H130" s="101"/>
      <c r="I130" s="101"/>
      <c r="J130" s="101"/>
      <c r="K130" s="101"/>
      <c r="L130" s="101"/>
      <c r="M130" s="5">
        <f t="shared" si="184"/>
        <v>0</v>
      </c>
      <c r="N130" s="104">
        <f t="shared" si="185"/>
        <v>0</v>
      </c>
      <c r="O130" s="11" t="s">
        <v>166</v>
      </c>
      <c r="P130" s="11" t="s">
        <v>166</v>
      </c>
      <c r="Q130" s="11" t="s">
        <v>166</v>
      </c>
      <c r="R130" s="11" t="s">
        <v>166</v>
      </c>
      <c r="S130" s="11" t="s">
        <v>166</v>
      </c>
      <c r="T130" s="11" t="s">
        <v>166</v>
      </c>
      <c r="U130" s="11" t="s">
        <v>166</v>
      </c>
      <c r="V130" s="11" t="s">
        <v>166</v>
      </c>
      <c r="W130" s="11" t="s">
        <v>166</v>
      </c>
      <c r="X130" s="11" t="s">
        <v>166</v>
      </c>
      <c r="Y130" s="11" t="s">
        <v>166</v>
      </c>
      <c r="Z130" s="11" t="s">
        <v>166</v>
      </c>
      <c r="AA130" s="11" t="s">
        <v>166</v>
      </c>
      <c r="AB130" s="11" t="s">
        <v>166</v>
      </c>
      <c r="AC130" s="11" t="s">
        <v>47</v>
      </c>
      <c r="AD130" s="106"/>
      <c r="AE130" s="106"/>
      <c r="AG130" s="2">
        <f t="shared" si="186"/>
        <v>0</v>
      </c>
      <c r="AH130" s="2">
        <f t="shared" si="187"/>
        <v>0</v>
      </c>
      <c r="AI130" s="2">
        <f t="shared" si="188"/>
        <v>0</v>
      </c>
      <c r="AJ130" s="2">
        <f t="shared" si="189"/>
        <v>0</v>
      </c>
      <c r="AK130" s="2">
        <f t="shared" si="190"/>
        <v>0</v>
      </c>
      <c r="AL130" s="2">
        <f t="shared" si="191"/>
        <v>0</v>
      </c>
      <c r="AM130" s="2">
        <f t="shared" si="192"/>
        <v>0</v>
      </c>
      <c r="AN130" s="2">
        <f t="shared" si="193"/>
        <v>0</v>
      </c>
      <c r="AO130" s="2">
        <f t="shared" si="194"/>
        <v>0</v>
      </c>
      <c r="AP130" s="2">
        <f t="shared" si="195"/>
        <v>0</v>
      </c>
      <c r="AQ130" s="2">
        <f t="shared" si="196"/>
        <v>0</v>
      </c>
      <c r="AR130" s="2">
        <f t="shared" si="197"/>
        <v>0</v>
      </c>
      <c r="AS130" s="2">
        <f t="shared" si="198"/>
        <v>0</v>
      </c>
      <c r="AT130" s="2">
        <f t="shared" si="199"/>
        <v>0</v>
      </c>
      <c r="AU130" s="2">
        <f t="shared" si="200"/>
        <v>0</v>
      </c>
      <c r="AW130" s="2">
        <f t="shared" si="201"/>
        <v>0</v>
      </c>
      <c r="AX130" s="2">
        <f t="shared" si="202"/>
        <v>0</v>
      </c>
      <c r="AY130" s="2">
        <f t="shared" si="203"/>
        <v>0</v>
      </c>
      <c r="AZ130" s="2">
        <f t="shared" si="204"/>
        <v>0</v>
      </c>
      <c r="BA130" s="2">
        <f t="shared" si="205"/>
        <v>0</v>
      </c>
      <c r="BB130" s="2">
        <f t="shared" si="206"/>
        <v>0</v>
      </c>
      <c r="BC130" s="2">
        <f t="shared" si="207"/>
        <v>0</v>
      </c>
      <c r="BD130" s="2">
        <f t="shared" si="208"/>
        <v>0</v>
      </c>
      <c r="BE130" s="2">
        <f t="shared" si="209"/>
        <v>0</v>
      </c>
      <c r="BF130" s="2">
        <f t="shared" si="210"/>
        <v>0</v>
      </c>
      <c r="BG130" s="2">
        <f t="shared" si="211"/>
        <v>0</v>
      </c>
      <c r="BH130" s="2">
        <f t="shared" si="212"/>
        <v>0</v>
      </c>
      <c r="BI130" s="2">
        <f t="shared" si="213"/>
        <v>0</v>
      </c>
      <c r="BJ130" s="2">
        <f t="shared" si="214"/>
        <v>0</v>
      </c>
      <c r="BK130" s="2">
        <f t="shared" si="215"/>
        <v>0</v>
      </c>
    </row>
    <row r="131" spans="1:63" ht="15" thickTop="1" thickBot="1" x14ac:dyDescent="0.2">
      <c r="A131" s="8" t="s">
        <v>268</v>
      </c>
      <c r="B131" s="91" t="s">
        <v>189</v>
      </c>
      <c r="D131" s="4" t="s">
        <v>48</v>
      </c>
      <c r="E131" s="98" t="s">
        <v>226</v>
      </c>
      <c r="F131" s="100"/>
      <c r="G131" s="101"/>
      <c r="H131" s="101"/>
      <c r="I131" s="101"/>
      <c r="J131" s="101"/>
      <c r="K131" s="101"/>
      <c r="L131" s="101"/>
      <c r="M131" s="5">
        <f t="shared" si="184"/>
        <v>0</v>
      </c>
      <c r="N131" s="104">
        <f t="shared" si="185"/>
        <v>0</v>
      </c>
      <c r="O131" s="11" t="s">
        <v>166</v>
      </c>
      <c r="P131" s="11" t="s">
        <v>166</v>
      </c>
      <c r="Q131" s="11" t="s">
        <v>166</v>
      </c>
      <c r="R131" s="11" t="s">
        <v>166</v>
      </c>
      <c r="S131" s="11" t="s">
        <v>166</v>
      </c>
      <c r="T131" s="11" t="s">
        <v>166</v>
      </c>
      <c r="U131" s="11" t="s">
        <v>166</v>
      </c>
      <c r="V131" s="11" t="s">
        <v>166</v>
      </c>
      <c r="W131" s="11" t="s">
        <v>166</v>
      </c>
      <c r="X131" s="11" t="s">
        <v>166</v>
      </c>
      <c r="Y131" s="11" t="s">
        <v>166</v>
      </c>
      <c r="Z131" s="11" t="s">
        <v>166</v>
      </c>
      <c r="AA131" s="11" t="s">
        <v>166</v>
      </c>
      <c r="AB131" s="11" t="s">
        <v>166</v>
      </c>
      <c r="AC131" s="11" t="s">
        <v>47</v>
      </c>
      <c r="AD131" s="106"/>
      <c r="AE131" s="106"/>
      <c r="AG131" s="2">
        <f t="shared" si="186"/>
        <v>0</v>
      </c>
      <c r="AH131" s="2">
        <f t="shared" si="187"/>
        <v>0</v>
      </c>
      <c r="AI131" s="2">
        <f t="shared" si="188"/>
        <v>0</v>
      </c>
      <c r="AJ131" s="2">
        <f t="shared" si="189"/>
        <v>0</v>
      </c>
      <c r="AK131" s="2">
        <f t="shared" si="190"/>
        <v>0</v>
      </c>
      <c r="AL131" s="2">
        <f t="shared" si="191"/>
        <v>0</v>
      </c>
      <c r="AM131" s="2">
        <f t="shared" si="192"/>
        <v>0</v>
      </c>
      <c r="AN131" s="2">
        <f t="shared" si="193"/>
        <v>0</v>
      </c>
      <c r="AO131" s="2">
        <f t="shared" si="194"/>
        <v>0</v>
      </c>
      <c r="AP131" s="2">
        <f t="shared" si="195"/>
        <v>0</v>
      </c>
      <c r="AQ131" s="2">
        <f t="shared" si="196"/>
        <v>0</v>
      </c>
      <c r="AR131" s="2">
        <f t="shared" si="197"/>
        <v>0</v>
      </c>
      <c r="AS131" s="2">
        <f t="shared" si="198"/>
        <v>0</v>
      </c>
      <c r="AT131" s="2">
        <f t="shared" si="199"/>
        <v>0</v>
      </c>
      <c r="AU131" s="2">
        <f t="shared" si="200"/>
        <v>0</v>
      </c>
      <c r="AW131" s="2">
        <f t="shared" si="201"/>
        <v>0</v>
      </c>
      <c r="AX131" s="2">
        <f t="shared" si="202"/>
        <v>0</v>
      </c>
      <c r="AY131" s="2">
        <f t="shared" si="203"/>
        <v>0</v>
      </c>
      <c r="AZ131" s="2">
        <f t="shared" si="204"/>
        <v>0</v>
      </c>
      <c r="BA131" s="2">
        <f t="shared" si="205"/>
        <v>0</v>
      </c>
      <c r="BB131" s="2">
        <f t="shared" si="206"/>
        <v>0</v>
      </c>
      <c r="BC131" s="2">
        <f t="shared" si="207"/>
        <v>0</v>
      </c>
      <c r="BD131" s="2">
        <f t="shared" si="208"/>
        <v>0</v>
      </c>
      <c r="BE131" s="2">
        <f t="shared" si="209"/>
        <v>0</v>
      </c>
      <c r="BF131" s="2">
        <f t="shared" si="210"/>
        <v>0</v>
      </c>
      <c r="BG131" s="2">
        <f t="shared" si="211"/>
        <v>0</v>
      </c>
      <c r="BH131" s="2">
        <f t="shared" si="212"/>
        <v>0</v>
      </c>
      <c r="BI131" s="2">
        <f t="shared" si="213"/>
        <v>0</v>
      </c>
      <c r="BJ131" s="2">
        <f t="shared" si="214"/>
        <v>0</v>
      </c>
      <c r="BK131" s="2">
        <f t="shared" si="215"/>
        <v>0</v>
      </c>
    </row>
    <row r="132" spans="1:63" ht="15" thickTop="1" thickBot="1" x14ac:dyDescent="0.2">
      <c r="A132" s="8" t="s">
        <v>269</v>
      </c>
      <c r="B132" s="91" t="s">
        <v>189</v>
      </c>
      <c r="D132" s="4" t="s">
        <v>48</v>
      </c>
      <c r="E132" s="98" t="s">
        <v>226</v>
      </c>
      <c r="F132" s="100"/>
      <c r="G132" s="101"/>
      <c r="H132" s="101"/>
      <c r="I132" s="101"/>
      <c r="J132" s="101"/>
      <c r="K132" s="101"/>
      <c r="L132" s="101"/>
      <c r="M132" s="5">
        <f t="shared" si="184"/>
        <v>0</v>
      </c>
      <c r="N132" s="104">
        <f t="shared" si="185"/>
        <v>0</v>
      </c>
      <c r="O132" s="11" t="s">
        <v>166</v>
      </c>
      <c r="P132" s="11" t="s">
        <v>166</v>
      </c>
      <c r="Q132" s="11" t="s">
        <v>166</v>
      </c>
      <c r="R132" s="11" t="s">
        <v>166</v>
      </c>
      <c r="S132" s="11" t="s">
        <v>166</v>
      </c>
      <c r="T132" s="11" t="s">
        <v>166</v>
      </c>
      <c r="U132" s="11" t="s">
        <v>166</v>
      </c>
      <c r="V132" s="11" t="s">
        <v>166</v>
      </c>
      <c r="W132" s="11" t="s">
        <v>166</v>
      </c>
      <c r="X132" s="11" t="s">
        <v>166</v>
      </c>
      <c r="Y132" s="11" t="s">
        <v>166</v>
      </c>
      <c r="Z132" s="11" t="s">
        <v>166</v>
      </c>
      <c r="AA132" s="11" t="s">
        <v>166</v>
      </c>
      <c r="AB132" s="11" t="s">
        <v>166</v>
      </c>
      <c r="AC132" s="11" t="s">
        <v>47</v>
      </c>
      <c r="AD132" s="106"/>
      <c r="AE132" s="106"/>
      <c r="AG132" s="2">
        <f t="shared" si="186"/>
        <v>0</v>
      </c>
      <c r="AH132" s="2">
        <f t="shared" si="187"/>
        <v>0</v>
      </c>
      <c r="AI132" s="2">
        <f t="shared" si="188"/>
        <v>0</v>
      </c>
      <c r="AJ132" s="2">
        <f t="shared" si="189"/>
        <v>0</v>
      </c>
      <c r="AK132" s="2">
        <f t="shared" si="190"/>
        <v>0</v>
      </c>
      <c r="AL132" s="2">
        <f t="shared" si="191"/>
        <v>0</v>
      </c>
      <c r="AM132" s="2">
        <f t="shared" si="192"/>
        <v>0</v>
      </c>
      <c r="AN132" s="2">
        <f t="shared" si="193"/>
        <v>0</v>
      </c>
      <c r="AO132" s="2">
        <f t="shared" si="194"/>
        <v>0</v>
      </c>
      <c r="AP132" s="2">
        <f t="shared" si="195"/>
        <v>0</v>
      </c>
      <c r="AQ132" s="2">
        <f t="shared" si="196"/>
        <v>0</v>
      </c>
      <c r="AR132" s="2">
        <f t="shared" si="197"/>
        <v>0</v>
      </c>
      <c r="AS132" s="2">
        <f t="shared" si="198"/>
        <v>0</v>
      </c>
      <c r="AT132" s="2">
        <f t="shared" si="199"/>
        <v>0</v>
      </c>
      <c r="AU132" s="2">
        <f t="shared" si="200"/>
        <v>0</v>
      </c>
      <c r="AW132" s="2">
        <f t="shared" si="201"/>
        <v>0</v>
      </c>
      <c r="AX132" s="2">
        <f t="shared" si="202"/>
        <v>0</v>
      </c>
      <c r="AY132" s="2">
        <f t="shared" si="203"/>
        <v>0</v>
      </c>
      <c r="AZ132" s="2">
        <f t="shared" si="204"/>
        <v>0</v>
      </c>
      <c r="BA132" s="2">
        <f t="shared" si="205"/>
        <v>0</v>
      </c>
      <c r="BB132" s="2">
        <f t="shared" si="206"/>
        <v>0</v>
      </c>
      <c r="BC132" s="2">
        <f t="shared" si="207"/>
        <v>0</v>
      </c>
      <c r="BD132" s="2">
        <f t="shared" si="208"/>
        <v>0</v>
      </c>
      <c r="BE132" s="2">
        <f t="shared" si="209"/>
        <v>0</v>
      </c>
      <c r="BF132" s="2">
        <f t="shared" si="210"/>
        <v>0</v>
      </c>
      <c r="BG132" s="2">
        <f t="shared" si="211"/>
        <v>0</v>
      </c>
      <c r="BH132" s="2">
        <f t="shared" si="212"/>
        <v>0</v>
      </c>
      <c r="BI132" s="2">
        <f t="shared" si="213"/>
        <v>0</v>
      </c>
      <c r="BJ132" s="2">
        <f t="shared" si="214"/>
        <v>0</v>
      </c>
      <c r="BK132" s="2">
        <f t="shared" si="215"/>
        <v>0</v>
      </c>
    </row>
    <row r="133" spans="1:63" ht="15" thickTop="1" thickBot="1" x14ac:dyDescent="0.2">
      <c r="A133" s="8" t="s">
        <v>270</v>
      </c>
      <c r="B133" s="91" t="s">
        <v>189</v>
      </c>
      <c r="D133" s="4" t="s">
        <v>48</v>
      </c>
      <c r="E133" s="98" t="s">
        <v>226</v>
      </c>
      <c r="F133" s="100"/>
      <c r="G133" s="101"/>
      <c r="H133" s="101"/>
      <c r="I133" s="101"/>
      <c r="J133" s="101"/>
      <c r="K133" s="101"/>
      <c r="L133" s="101"/>
      <c r="M133" s="5">
        <f t="shared" si="184"/>
        <v>0</v>
      </c>
      <c r="N133" s="104">
        <f t="shared" si="185"/>
        <v>0</v>
      </c>
      <c r="O133" s="11" t="s">
        <v>166</v>
      </c>
      <c r="P133" s="11" t="s">
        <v>166</v>
      </c>
      <c r="Q133" s="11" t="s">
        <v>166</v>
      </c>
      <c r="R133" s="11" t="s">
        <v>166</v>
      </c>
      <c r="S133" s="11" t="s">
        <v>166</v>
      </c>
      <c r="T133" s="11" t="s">
        <v>166</v>
      </c>
      <c r="U133" s="11" t="s">
        <v>166</v>
      </c>
      <c r="V133" s="11" t="s">
        <v>166</v>
      </c>
      <c r="W133" s="11" t="s">
        <v>166</v>
      </c>
      <c r="X133" s="11" t="s">
        <v>166</v>
      </c>
      <c r="Y133" s="11" t="s">
        <v>166</v>
      </c>
      <c r="Z133" s="11" t="s">
        <v>166</v>
      </c>
      <c r="AA133" s="11" t="s">
        <v>166</v>
      </c>
      <c r="AB133" s="11" t="s">
        <v>166</v>
      </c>
      <c r="AC133" s="11" t="s">
        <v>47</v>
      </c>
      <c r="AD133" s="106"/>
      <c r="AE133" s="106"/>
      <c r="AG133" s="2">
        <f t="shared" si="186"/>
        <v>0</v>
      </c>
      <c r="AH133" s="2">
        <f t="shared" si="187"/>
        <v>0</v>
      </c>
      <c r="AI133" s="2">
        <f t="shared" si="188"/>
        <v>0</v>
      </c>
      <c r="AJ133" s="2">
        <f t="shared" si="189"/>
        <v>0</v>
      </c>
      <c r="AK133" s="2">
        <f t="shared" si="190"/>
        <v>0</v>
      </c>
      <c r="AL133" s="2">
        <f t="shared" si="191"/>
        <v>0</v>
      </c>
      <c r="AM133" s="2">
        <f t="shared" si="192"/>
        <v>0</v>
      </c>
      <c r="AN133" s="2">
        <f t="shared" si="193"/>
        <v>0</v>
      </c>
      <c r="AO133" s="2">
        <f t="shared" si="194"/>
        <v>0</v>
      </c>
      <c r="AP133" s="2">
        <f t="shared" si="195"/>
        <v>0</v>
      </c>
      <c r="AQ133" s="2">
        <f t="shared" si="196"/>
        <v>0</v>
      </c>
      <c r="AR133" s="2">
        <f t="shared" si="197"/>
        <v>0</v>
      </c>
      <c r="AS133" s="2">
        <f t="shared" si="198"/>
        <v>0</v>
      </c>
      <c r="AT133" s="2">
        <f t="shared" si="199"/>
        <v>0</v>
      </c>
      <c r="AU133" s="2">
        <f t="shared" si="200"/>
        <v>0</v>
      </c>
      <c r="AW133" s="2">
        <f t="shared" si="201"/>
        <v>0</v>
      </c>
      <c r="AX133" s="2">
        <f t="shared" si="202"/>
        <v>0</v>
      </c>
      <c r="AY133" s="2">
        <f t="shared" si="203"/>
        <v>0</v>
      </c>
      <c r="AZ133" s="2">
        <f t="shared" si="204"/>
        <v>0</v>
      </c>
      <c r="BA133" s="2">
        <f t="shared" si="205"/>
        <v>0</v>
      </c>
      <c r="BB133" s="2">
        <f t="shared" si="206"/>
        <v>0</v>
      </c>
      <c r="BC133" s="2">
        <f t="shared" si="207"/>
        <v>0</v>
      </c>
      <c r="BD133" s="2">
        <f t="shared" si="208"/>
        <v>0</v>
      </c>
      <c r="BE133" s="2">
        <f t="shared" si="209"/>
        <v>0</v>
      </c>
      <c r="BF133" s="2">
        <f t="shared" si="210"/>
        <v>0</v>
      </c>
      <c r="BG133" s="2">
        <f t="shared" si="211"/>
        <v>0</v>
      </c>
      <c r="BH133" s="2">
        <f t="shared" si="212"/>
        <v>0</v>
      </c>
      <c r="BI133" s="2">
        <f t="shared" si="213"/>
        <v>0</v>
      </c>
      <c r="BJ133" s="2">
        <f t="shared" si="214"/>
        <v>0</v>
      </c>
      <c r="BK133" s="2">
        <f t="shared" si="215"/>
        <v>0</v>
      </c>
    </row>
    <row r="134" spans="1:63" ht="15" thickTop="1" thickBot="1" x14ac:dyDescent="0.2">
      <c r="A134" s="8" t="s">
        <v>271</v>
      </c>
      <c r="B134" s="91" t="s">
        <v>189</v>
      </c>
      <c r="D134" s="4" t="s">
        <v>48</v>
      </c>
      <c r="E134" s="98" t="s">
        <v>226</v>
      </c>
      <c r="F134" s="100"/>
      <c r="G134" s="101"/>
      <c r="H134" s="101"/>
      <c r="I134" s="101"/>
      <c r="J134" s="101"/>
      <c r="K134" s="101"/>
      <c r="L134" s="101"/>
      <c r="M134" s="5">
        <f t="shared" si="152"/>
        <v>0</v>
      </c>
      <c r="N134" s="104">
        <f t="shared" si="153"/>
        <v>0</v>
      </c>
      <c r="O134" s="11" t="s">
        <v>166</v>
      </c>
      <c r="P134" s="11" t="s">
        <v>166</v>
      </c>
      <c r="Q134" s="11" t="s">
        <v>166</v>
      </c>
      <c r="R134" s="11" t="s">
        <v>166</v>
      </c>
      <c r="S134" s="11" t="s">
        <v>166</v>
      </c>
      <c r="T134" s="11" t="s">
        <v>166</v>
      </c>
      <c r="U134" s="11" t="s">
        <v>166</v>
      </c>
      <c r="V134" s="11" t="s">
        <v>166</v>
      </c>
      <c r="W134" s="11" t="s">
        <v>166</v>
      </c>
      <c r="X134" s="11" t="s">
        <v>166</v>
      </c>
      <c r="Y134" s="11" t="s">
        <v>166</v>
      </c>
      <c r="Z134" s="11" t="s">
        <v>166</v>
      </c>
      <c r="AA134" s="11" t="s">
        <v>166</v>
      </c>
      <c r="AB134" s="11" t="s">
        <v>166</v>
      </c>
      <c r="AC134" s="11" t="s">
        <v>47</v>
      </c>
      <c r="AD134" s="106"/>
      <c r="AE134" s="106"/>
      <c r="AG134" s="2">
        <f t="shared" si="154"/>
        <v>0</v>
      </c>
      <c r="AH134" s="2">
        <f t="shared" si="155"/>
        <v>0</v>
      </c>
      <c r="AI134" s="2">
        <f t="shared" si="156"/>
        <v>0</v>
      </c>
      <c r="AJ134" s="2">
        <f t="shared" si="157"/>
        <v>0</v>
      </c>
      <c r="AK134" s="2">
        <f t="shared" si="158"/>
        <v>0</v>
      </c>
      <c r="AL134" s="2">
        <f t="shared" si="159"/>
        <v>0</v>
      </c>
      <c r="AM134" s="2">
        <f t="shared" si="160"/>
        <v>0</v>
      </c>
      <c r="AN134" s="2">
        <f t="shared" si="161"/>
        <v>0</v>
      </c>
      <c r="AO134" s="2">
        <f t="shared" si="162"/>
        <v>0</v>
      </c>
      <c r="AP134" s="2">
        <f t="shared" si="163"/>
        <v>0</v>
      </c>
      <c r="AQ134" s="2">
        <f t="shared" si="164"/>
        <v>0</v>
      </c>
      <c r="AR134" s="2">
        <f t="shared" si="165"/>
        <v>0</v>
      </c>
      <c r="AS134" s="2">
        <f t="shared" si="166"/>
        <v>0</v>
      </c>
      <c r="AT134" s="2">
        <f t="shared" si="167"/>
        <v>0</v>
      </c>
      <c r="AU134" s="2">
        <f t="shared" si="168"/>
        <v>0</v>
      </c>
      <c r="AW134" s="2">
        <f t="shared" si="169"/>
        <v>0</v>
      </c>
      <c r="AX134" s="2">
        <f t="shared" si="170"/>
        <v>0</v>
      </c>
      <c r="AY134" s="2">
        <f t="shared" si="171"/>
        <v>0</v>
      </c>
      <c r="AZ134" s="2">
        <f t="shared" si="172"/>
        <v>0</v>
      </c>
      <c r="BA134" s="2">
        <f t="shared" si="173"/>
        <v>0</v>
      </c>
      <c r="BB134" s="2">
        <f t="shared" si="174"/>
        <v>0</v>
      </c>
      <c r="BC134" s="2">
        <f t="shared" si="175"/>
        <v>0</v>
      </c>
      <c r="BD134" s="2">
        <f t="shared" si="176"/>
        <v>0</v>
      </c>
      <c r="BE134" s="2">
        <f t="shared" si="177"/>
        <v>0</v>
      </c>
      <c r="BF134" s="2">
        <f t="shared" si="178"/>
        <v>0</v>
      </c>
      <c r="BG134" s="2">
        <f t="shared" si="179"/>
        <v>0</v>
      </c>
      <c r="BH134" s="2">
        <f t="shared" si="180"/>
        <v>0</v>
      </c>
      <c r="BI134" s="2">
        <f t="shared" si="181"/>
        <v>0</v>
      </c>
      <c r="BJ134" s="2">
        <f t="shared" si="182"/>
        <v>0</v>
      </c>
      <c r="BK134" s="2">
        <f t="shared" si="183"/>
        <v>0</v>
      </c>
    </row>
    <row r="135" spans="1:63" ht="15" thickTop="1" thickBot="1" x14ac:dyDescent="0.2">
      <c r="A135" s="8" t="s">
        <v>272</v>
      </c>
      <c r="B135" s="91" t="s">
        <v>189</v>
      </c>
      <c r="D135" s="4" t="s">
        <v>48</v>
      </c>
      <c r="E135" s="98" t="s">
        <v>226</v>
      </c>
      <c r="F135" s="100"/>
      <c r="G135" s="101"/>
      <c r="H135" s="101"/>
      <c r="I135" s="101"/>
      <c r="J135" s="101"/>
      <c r="K135" s="101"/>
      <c r="L135" s="101"/>
      <c r="M135" s="5">
        <f t="shared" si="152"/>
        <v>0</v>
      </c>
      <c r="N135" s="104">
        <f t="shared" si="153"/>
        <v>0</v>
      </c>
      <c r="O135" s="11" t="s">
        <v>166</v>
      </c>
      <c r="P135" s="11" t="s">
        <v>166</v>
      </c>
      <c r="Q135" s="11" t="s">
        <v>166</v>
      </c>
      <c r="R135" s="11" t="s">
        <v>166</v>
      </c>
      <c r="S135" s="11" t="s">
        <v>166</v>
      </c>
      <c r="T135" s="11" t="s">
        <v>166</v>
      </c>
      <c r="U135" s="11" t="s">
        <v>166</v>
      </c>
      <c r="V135" s="11" t="s">
        <v>166</v>
      </c>
      <c r="W135" s="11" t="s">
        <v>166</v>
      </c>
      <c r="X135" s="11" t="s">
        <v>166</v>
      </c>
      <c r="Y135" s="11" t="s">
        <v>166</v>
      </c>
      <c r="Z135" s="11" t="s">
        <v>166</v>
      </c>
      <c r="AA135" s="11" t="s">
        <v>166</v>
      </c>
      <c r="AB135" s="11" t="s">
        <v>166</v>
      </c>
      <c r="AC135" s="11" t="s">
        <v>47</v>
      </c>
      <c r="AD135" s="106"/>
      <c r="AE135" s="106"/>
      <c r="AG135" s="2">
        <f t="shared" si="154"/>
        <v>0</v>
      </c>
      <c r="AH135" s="2">
        <f t="shared" si="155"/>
        <v>0</v>
      </c>
      <c r="AI135" s="2">
        <f t="shared" si="156"/>
        <v>0</v>
      </c>
      <c r="AJ135" s="2">
        <f t="shared" si="157"/>
        <v>0</v>
      </c>
      <c r="AK135" s="2">
        <f t="shared" si="158"/>
        <v>0</v>
      </c>
      <c r="AL135" s="2">
        <f t="shared" si="159"/>
        <v>0</v>
      </c>
      <c r="AM135" s="2">
        <f t="shared" si="160"/>
        <v>0</v>
      </c>
      <c r="AN135" s="2">
        <f t="shared" si="161"/>
        <v>0</v>
      </c>
      <c r="AO135" s="2">
        <f t="shared" si="162"/>
        <v>0</v>
      </c>
      <c r="AP135" s="2">
        <f t="shared" si="163"/>
        <v>0</v>
      </c>
      <c r="AQ135" s="2">
        <f t="shared" si="164"/>
        <v>0</v>
      </c>
      <c r="AR135" s="2">
        <f t="shared" si="165"/>
        <v>0</v>
      </c>
      <c r="AS135" s="2">
        <f t="shared" si="166"/>
        <v>0</v>
      </c>
      <c r="AT135" s="2">
        <f t="shared" si="167"/>
        <v>0</v>
      </c>
      <c r="AU135" s="2">
        <f t="shared" si="168"/>
        <v>0</v>
      </c>
      <c r="AW135" s="2">
        <f t="shared" si="169"/>
        <v>0</v>
      </c>
      <c r="AX135" s="2">
        <f t="shared" si="170"/>
        <v>0</v>
      </c>
      <c r="AY135" s="2">
        <f t="shared" si="171"/>
        <v>0</v>
      </c>
      <c r="AZ135" s="2">
        <f t="shared" si="172"/>
        <v>0</v>
      </c>
      <c r="BA135" s="2">
        <f t="shared" si="173"/>
        <v>0</v>
      </c>
      <c r="BB135" s="2">
        <f t="shared" si="174"/>
        <v>0</v>
      </c>
      <c r="BC135" s="2">
        <f t="shared" si="175"/>
        <v>0</v>
      </c>
      <c r="BD135" s="2">
        <f t="shared" si="176"/>
        <v>0</v>
      </c>
      <c r="BE135" s="2">
        <f t="shared" si="177"/>
        <v>0</v>
      </c>
      <c r="BF135" s="2">
        <f t="shared" si="178"/>
        <v>0</v>
      </c>
      <c r="BG135" s="2">
        <f t="shared" si="179"/>
        <v>0</v>
      </c>
      <c r="BH135" s="2">
        <f t="shared" si="180"/>
        <v>0</v>
      </c>
      <c r="BI135" s="2">
        <f t="shared" si="181"/>
        <v>0</v>
      </c>
      <c r="BJ135" s="2">
        <f t="shared" si="182"/>
        <v>0</v>
      </c>
      <c r="BK135" s="2">
        <f t="shared" si="183"/>
        <v>0</v>
      </c>
    </row>
    <row r="136" spans="1:63" ht="15" thickTop="1" thickBot="1" x14ac:dyDescent="0.2">
      <c r="A136" s="8" t="s">
        <v>273</v>
      </c>
      <c r="B136" s="91" t="s">
        <v>189</v>
      </c>
      <c r="D136" s="4" t="s">
        <v>48</v>
      </c>
      <c r="E136" s="98" t="s">
        <v>226</v>
      </c>
      <c r="F136" s="100"/>
      <c r="G136" s="101"/>
      <c r="H136" s="101"/>
      <c r="I136" s="101"/>
      <c r="J136" s="101"/>
      <c r="K136" s="101"/>
      <c r="L136" s="101"/>
      <c r="M136" s="5">
        <f t="shared" si="152"/>
        <v>0</v>
      </c>
      <c r="N136" s="104">
        <f t="shared" si="153"/>
        <v>0</v>
      </c>
      <c r="O136" s="11" t="s">
        <v>166</v>
      </c>
      <c r="P136" s="11" t="s">
        <v>166</v>
      </c>
      <c r="Q136" s="11" t="s">
        <v>166</v>
      </c>
      <c r="R136" s="11" t="s">
        <v>166</v>
      </c>
      <c r="S136" s="11" t="s">
        <v>166</v>
      </c>
      <c r="T136" s="11" t="s">
        <v>166</v>
      </c>
      <c r="U136" s="11" t="s">
        <v>166</v>
      </c>
      <c r="V136" s="11" t="s">
        <v>166</v>
      </c>
      <c r="W136" s="11" t="s">
        <v>166</v>
      </c>
      <c r="X136" s="11" t="s">
        <v>166</v>
      </c>
      <c r="Y136" s="11" t="s">
        <v>166</v>
      </c>
      <c r="Z136" s="11" t="s">
        <v>166</v>
      </c>
      <c r="AA136" s="11" t="s">
        <v>166</v>
      </c>
      <c r="AB136" s="11" t="s">
        <v>166</v>
      </c>
      <c r="AC136" s="11" t="s">
        <v>47</v>
      </c>
      <c r="AD136" s="106"/>
      <c r="AE136" s="106"/>
      <c r="AG136" s="2">
        <f t="shared" si="154"/>
        <v>0</v>
      </c>
      <c r="AH136" s="2">
        <f t="shared" si="155"/>
        <v>0</v>
      </c>
      <c r="AI136" s="2">
        <f t="shared" si="156"/>
        <v>0</v>
      </c>
      <c r="AJ136" s="2">
        <f t="shared" si="157"/>
        <v>0</v>
      </c>
      <c r="AK136" s="2">
        <f t="shared" si="158"/>
        <v>0</v>
      </c>
      <c r="AL136" s="2">
        <f t="shared" si="159"/>
        <v>0</v>
      </c>
      <c r="AM136" s="2">
        <f t="shared" si="160"/>
        <v>0</v>
      </c>
      <c r="AN136" s="2">
        <f t="shared" si="161"/>
        <v>0</v>
      </c>
      <c r="AO136" s="2">
        <f t="shared" si="162"/>
        <v>0</v>
      </c>
      <c r="AP136" s="2">
        <f t="shared" si="163"/>
        <v>0</v>
      </c>
      <c r="AQ136" s="2">
        <f t="shared" si="164"/>
        <v>0</v>
      </c>
      <c r="AR136" s="2">
        <f t="shared" si="165"/>
        <v>0</v>
      </c>
      <c r="AS136" s="2">
        <f t="shared" si="166"/>
        <v>0</v>
      </c>
      <c r="AT136" s="2">
        <f t="shared" si="167"/>
        <v>0</v>
      </c>
      <c r="AU136" s="2">
        <f t="shared" si="168"/>
        <v>0</v>
      </c>
      <c r="AW136" s="2">
        <f t="shared" si="169"/>
        <v>0</v>
      </c>
      <c r="AX136" s="2">
        <f t="shared" si="170"/>
        <v>0</v>
      </c>
      <c r="AY136" s="2">
        <f t="shared" si="171"/>
        <v>0</v>
      </c>
      <c r="AZ136" s="2">
        <f t="shared" si="172"/>
        <v>0</v>
      </c>
      <c r="BA136" s="2">
        <f t="shared" si="173"/>
        <v>0</v>
      </c>
      <c r="BB136" s="2">
        <f t="shared" si="174"/>
        <v>0</v>
      </c>
      <c r="BC136" s="2">
        <f t="shared" si="175"/>
        <v>0</v>
      </c>
      <c r="BD136" s="2">
        <f t="shared" si="176"/>
        <v>0</v>
      </c>
      <c r="BE136" s="2">
        <f t="shared" si="177"/>
        <v>0</v>
      </c>
      <c r="BF136" s="2">
        <f t="shared" si="178"/>
        <v>0</v>
      </c>
      <c r="BG136" s="2">
        <f t="shared" si="179"/>
        <v>0</v>
      </c>
      <c r="BH136" s="2">
        <f t="shared" si="180"/>
        <v>0</v>
      </c>
      <c r="BI136" s="2">
        <f t="shared" si="181"/>
        <v>0</v>
      </c>
      <c r="BJ136" s="2">
        <f t="shared" si="182"/>
        <v>0</v>
      </c>
      <c r="BK136" s="2">
        <f t="shared" si="183"/>
        <v>0</v>
      </c>
    </row>
    <row r="137" spans="1:63" ht="15" thickTop="1" thickBot="1" x14ac:dyDescent="0.2">
      <c r="A137" s="8" t="s">
        <v>274</v>
      </c>
      <c r="B137" s="91" t="s">
        <v>189</v>
      </c>
      <c r="D137" s="4" t="s">
        <v>48</v>
      </c>
      <c r="E137" s="98" t="s">
        <v>226</v>
      </c>
      <c r="F137" s="100"/>
      <c r="G137" s="101"/>
      <c r="H137" s="101"/>
      <c r="I137" s="101"/>
      <c r="J137" s="101"/>
      <c r="K137" s="101"/>
      <c r="L137" s="101"/>
      <c r="M137" s="5">
        <f t="shared" si="152"/>
        <v>0</v>
      </c>
      <c r="N137" s="104">
        <f t="shared" si="153"/>
        <v>0</v>
      </c>
      <c r="O137" s="11" t="s">
        <v>166</v>
      </c>
      <c r="P137" s="11" t="s">
        <v>166</v>
      </c>
      <c r="Q137" s="11" t="s">
        <v>166</v>
      </c>
      <c r="R137" s="11" t="s">
        <v>166</v>
      </c>
      <c r="S137" s="11" t="s">
        <v>166</v>
      </c>
      <c r="T137" s="11" t="s">
        <v>166</v>
      </c>
      <c r="U137" s="11" t="s">
        <v>166</v>
      </c>
      <c r="V137" s="11" t="s">
        <v>166</v>
      </c>
      <c r="W137" s="11" t="s">
        <v>166</v>
      </c>
      <c r="X137" s="11" t="s">
        <v>166</v>
      </c>
      <c r="Y137" s="11" t="s">
        <v>166</v>
      </c>
      <c r="Z137" s="11" t="s">
        <v>166</v>
      </c>
      <c r="AA137" s="11" t="s">
        <v>166</v>
      </c>
      <c r="AB137" s="11" t="s">
        <v>166</v>
      </c>
      <c r="AC137" s="11" t="s">
        <v>47</v>
      </c>
      <c r="AD137" s="106"/>
      <c r="AE137" s="106"/>
      <c r="AG137" s="2">
        <f t="shared" si="154"/>
        <v>0</v>
      </c>
      <c r="AH137" s="2">
        <f t="shared" si="155"/>
        <v>0</v>
      </c>
      <c r="AI137" s="2">
        <f t="shared" si="156"/>
        <v>0</v>
      </c>
      <c r="AJ137" s="2">
        <f t="shared" si="157"/>
        <v>0</v>
      </c>
      <c r="AK137" s="2">
        <f t="shared" si="158"/>
        <v>0</v>
      </c>
      <c r="AL137" s="2">
        <f t="shared" si="159"/>
        <v>0</v>
      </c>
      <c r="AM137" s="2">
        <f t="shared" si="160"/>
        <v>0</v>
      </c>
      <c r="AN137" s="2">
        <f t="shared" si="161"/>
        <v>0</v>
      </c>
      <c r="AO137" s="2">
        <f t="shared" si="162"/>
        <v>0</v>
      </c>
      <c r="AP137" s="2">
        <f t="shared" si="163"/>
        <v>0</v>
      </c>
      <c r="AQ137" s="2">
        <f t="shared" si="164"/>
        <v>0</v>
      </c>
      <c r="AR137" s="2">
        <f t="shared" si="165"/>
        <v>0</v>
      </c>
      <c r="AS137" s="2">
        <f t="shared" si="166"/>
        <v>0</v>
      </c>
      <c r="AT137" s="2">
        <f t="shared" si="167"/>
        <v>0</v>
      </c>
      <c r="AU137" s="2">
        <f t="shared" si="168"/>
        <v>0</v>
      </c>
      <c r="AW137" s="2">
        <f t="shared" si="169"/>
        <v>0</v>
      </c>
      <c r="AX137" s="2">
        <f t="shared" si="170"/>
        <v>0</v>
      </c>
      <c r="AY137" s="2">
        <f t="shared" si="171"/>
        <v>0</v>
      </c>
      <c r="AZ137" s="2">
        <f t="shared" si="172"/>
        <v>0</v>
      </c>
      <c r="BA137" s="2">
        <f t="shared" si="173"/>
        <v>0</v>
      </c>
      <c r="BB137" s="2">
        <f t="shared" si="174"/>
        <v>0</v>
      </c>
      <c r="BC137" s="2">
        <f t="shared" si="175"/>
        <v>0</v>
      </c>
      <c r="BD137" s="2">
        <f t="shared" si="176"/>
        <v>0</v>
      </c>
      <c r="BE137" s="2">
        <f t="shared" si="177"/>
        <v>0</v>
      </c>
      <c r="BF137" s="2">
        <f t="shared" si="178"/>
        <v>0</v>
      </c>
      <c r="BG137" s="2">
        <f t="shared" si="179"/>
        <v>0</v>
      </c>
      <c r="BH137" s="2">
        <f t="shared" si="180"/>
        <v>0</v>
      </c>
      <c r="BI137" s="2">
        <f t="shared" si="181"/>
        <v>0</v>
      </c>
      <c r="BJ137" s="2">
        <f t="shared" si="182"/>
        <v>0</v>
      </c>
      <c r="BK137" s="2">
        <f t="shared" si="183"/>
        <v>0</v>
      </c>
    </row>
    <row r="138" spans="1:63" ht="15" thickTop="1" thickBot="1" x14ac:dyDescent="0.2">
      <c r="A138" s="8" t="s">
        <v>275</v>
      </c>
      <c r="B138" s="91" t="s">
        <v>189</v>
      </c>
      <c r="D138" s="4" t="s">
        <v>48</v>
      </c>
      <c r="E138" s="98" t="s">
        <v>226</v>
      </c>
      <c r="F138" s="100"/>
      <c r="G138" s="101"/>
      <c r="H138" s="101"/>
      <c r="I138" s="101"/>
      <c r="J138" s="101"/>
      <c r="K138" s="101"/>
      <c r="L138" s="101"/>
      <c r="M138" s="5">
        <f t="shared" si="152"/>
        <v>0</v>
      </c>
      <c r="N138" s="104">
        <f t="shared" si="153"/>
        <v>0</v>
      </c>
      <c r="O138" s="11" t="s">
        <v>166</v>
      </c>
      <c r="P138" s="11" t="s">
        <v>166</v>
      </c>
      <c r="Q138" s="11" t="s">
        <v>166</v>
      </c>
      <c r="R138" s="11" t="s">
        <v>166</v>
      </c>
      <c r="S138" s="11" t="s">
        <v>166</v>
      </c>
      <c r="T138" s="11" t="s">
        <v>166</v>
      </c>
      <c r="U138" s="11" t="s">
        <v>166</v>
      </c>
      <c r="V138" s="11" t="s">
        <v>166</v>
      </c>
      <c r="W138" s="11" t="s">
        <v>166</v>
      </c>
      <c r="X138" s="11" t="s">
        <v>166</v>
      </c>
      <c r="Y138" s="11" t="s">
        <v>166</v>
      </c>
      <c r="Z138" s="11" t="s">
        <v>47</v>
      </c>
      <c r="AA138" s="11" t="s">
        <v>166</v>
      </c>
      <c r="AB138" s="11" t="s">
        <v>166</v>
      </c>
      <c r="AC138" s="11" t="s">
        <v>47</v>
      </c>
      <c r="AD138" s="106"/>
      <c r="AE138" s="106"/>
      <c r="AG138" s="2">
        <f t="shared" si="154"/>
        <v>0</v>
      </c>
      <c r="AH138" s="2">
        <f t="shared" si="155"/>
        <v>0</v>
      </c>
      <c r="AI138" s="2">
        <f t="shared" si="156"/>
        <v>0</v>
      </c>
      <c r="AJ138" s="2">
        <f t="shared" si="157"/>
        <v>0</v>
      </c>
      <c r="AK138" s="2">
        <f t="shared" si="158"/>
        <v>0</v>
      </c>
      <c r="AL138" s="2">
        <f t="shared" si="159"/>
        <v>0</v>
      </c>
      <c r="AM138" s="2">
        <f t="shared" si="160"/>
        <v>0</v>
      </c>
      <c r="AN138" s="2">
        <f t="shared" si="161"/>
        <v>0</v>
      </c>
      <c r="AO138" s="2">
        <f t="shared" si="162"/>
        <v>0</v>
      </c>
      <c r="AP138" s="2">
        <f t="shared" si="163"/>
        <v>0</v>
      </c>
      <c r="AQ138" s="2">
        <f t="shared" si="164"/>
        <v>0</v>
      </c>
      <c r="AR138" s="2">
        <f t="shared" si="165"/>
        <v>0</v>
      </c>
      <c r="AS138" s="2">
        <f t="shared" si="166"/>
        <v>0</v>
      </c>
      <c r="AT138" s="2">
        <f t="shared" si="167"/>
        <v>0</v>
      </c>
      <c r="AU138" s="2">
        <f t="shared" si="168"/>
        <v>0</v>
      </c>
      <c r="AW138" s="2">
        <f t="shared" si="169"/>
        <v>0</v>
      </c>
      <c r="AX138" s="2">
        <f t="shared" si="170"/>
        <v>0</v>
      </c>
      <c r="AY138" s="2">
        <f t="shared" si="171"/>
        <v>0</v>
      </c>
      <c r="AZ138" s="2">
        <f t="shared" si="172"/>
        <v>0</v>
      </c>
      <c r="BA138" s="2">
        <f t="shared" si="173"/>
        <v>0</v>
      </c>
      <c r="BB138" s="2">
        <f t="shared" si="174"/>
        <v>0</v>
      </c>
      <c r="BC138" s="2">
        <f t="shared" si="175"/>
        <v>0</v>
      </c>
      <c r="BD138" s="2">
        <f t="shared" si="176"/>
        <v>0</v>
      </c>
      <c r="BE138" s="2">
        <f t="shared" si="177"/>
        <v>0</v>
      </c>
      <c r="BF138" s="2">
        <f t="shared" si="178"/>
        <v>0</v>
      </c>
      <c r="BG138" s="2">
        <f t="shared" si="179"/>
        <v>0</v>
      </c>
      <c r="BH138" s="2">
        <f t="shared" si="180"/>
        <v>0</v>
      </c>
      <c r="BI138" s="2">
        <f t="shared" si="181"/>
        <v>0</v>
      </c>
      <c r="BJ138" s="2">
        <f t="shared" si="182"/>
        <v>0</v>
      </c>
      <c r="BK138" s="2">
        <f t="shared" si="183"/>
        <v>0</v>
      </c>
    </row>
    <row r="139" spans="1:63" ht="15" thickTop="1" thickBot="1" x14ac:dyDescent="0.2">
      <c r="A139" s="8" t="s">
        <v>276</v>
      </c>
      <c r="B139" s="91" t="s">
        <v>189</v>
      </c>
      <c r="D139" s="4" t="s">
        <v>48</v>
      </c>
      <c r="E139" s="98" t="s">
        <v>226</v>
      </c>
      <c r="F139" s="100"/>
      <c r="G139" s="101"/>
      <c r="H139" s="101"/>
      <c r="I139" s="101"/>
      <c r="J139" s="101"/>
      <c r="K139" s="101"/>
      <c r="L139" s="101"/>
      <c r="M139" s="5">
        <f t="shared" si="152"/>
        <v>0</v>
      </c>
      <c r="N139" s="104">
        <f t="shared" si="153"/>
        <v>0</v>
      </c>
      <c r="O139" s="11" t="s">
        <v>48</v>
      </c>
      <c r="P139" s="11" t="s">
        <v>48</v>
      </c>
      <c r="Q139" s="11" t="s">
        <v>48</v>
      </c>
      <c r="R139" s="11" t="s">
        <v>48</v>
      </c>
      <c r="S139" s="11" t="s">
        <v>48</v>
      </c>
      <c r="T139" s="11" t="s">
        <v>48</v>
      </c>
      <c r="U139" s="11" t="s">
        <v>48</v>
      </c>
      <c r="V139" s="11" t="s">
        <v>48</v>
      </c>
      <c r="W139" s="11" t="s">
        <v>48</v>
      </c>
      <c r="X139" s="11" t="s">
        <v>48</v>
      </c>
      <c r="Y139" s="11" t="s">
        <v>48</v>
      </c>
      <c r="Z139" s="11" t="s">
        <v>48</v>
      </c>
      <c r="AA139" s="11" t="s">
        <v>48</v>
      </c>
      <c r="AB139" s="11" t="s">
        <v>48</v>
      </c>
      <c r="AC139" s="11" t="s">
        <v>47</v>
      </c>
      <c r="AD139" s="106"/>
      <c r="AE139" s="106"/>
      <c r="AG139" s="2">
        <f t="shared" si="154"/>
        <v>0</v>
      </c>
      <c r="AH139" s="2">
        <f t="shared" si="155"/>
        <v>0</v>
      </c>
      <c r="AI139" s="2">
        <f t="shared" si="156"/>
        <v>0</v>
      </c>
      <c r="AJ139" s="2">
        <f t="shared" si="157"/>
        <v>0</v>
      </c>
      <c r="AK139" s="2">
        <f t="shared" si="158"/>
        <v>0</v>
      </c>
      <c r="AL139" s="2">
        <f t="shared" si="159"/>
        <v>0</v>
      </c>
      <c r="AM139" s="2">
        <f t="shared" si="160"/>
        <v>0</v>
      </c>
      <c r="AN139" s="2">
        <f t="shared" si="161"/>
        <v>0</v>
      </c>
      <c r="AO139" s="2">
        <f t="shared" si="162"/>
        <v>0</v>
      </c>
      <c r="AP139" s="2">
        <f t="shared" si="163"/>
        <v>0</v>
      </c>
      <c r="AQ139" s="2">
        <f t="shared" si="164"/>
        <v>0</v>
      </c>
      <c r="AR139" s="2">
        <f t="shared" si="165"/>
        <v>0</v>
      </c>
      <c r="AS139" s="2">
        <f t="shared" si="166"/>
        <v>0</v>
      </c>
      <c r="AT139" s="2">
        <f t="shared" si="167"/>
        <v>0</v>
      </c>
      <c r="AU139" s="2">
        <f t="shared" si="168"/>
        <v>0</v>
      </c>
      <c r="AW139" s="2">
        <f t="shared" si="169"/>
        <v>0</v>
      </c>
      <c r="AX139" s="2">
        <f t="shared" si="170"/>
        <v>0</v>
      </c>
      <c r="AY139" s="2">
        <f t="shared" si="171"/>
        <v>0</v>
      </c>
      <c r="AZ139" s="2">
        <f t="shared" si="172"/>
        <v>0</v>
      </c>
      <c r="BA139" s="2">
        <f t="shared" si="173"/>
        <v>0</v>
      </c>
      <c r="BB139" s="2">
        <f t="shared" si="174"/>
        <v>0</v>
      </c>
      <c r="BC139" s="2">
        <f t="shared" si="175"/>
        <v>0</v>
      </c>
      <c r="BD139" s="2">
        <f t="shared" si="176"/>
        <v>0</v>
      </c>
      <c r="BE139" s="2">
        <f t="shared" si="177"/>
        <v>0</v>
      </c>
      <c r="BF139" s="2">
        <f t="shared" si="178"/>
        <v>0</v>
      </c>
      <c r="BG139" s="2">
        <f t="shared" si="179"/>
        <v>0</v>
      </c>
      <c r="BH139" s="2">
        <f t="shared" si="180"/>
        <v>0</v>
      </c>
      <c r="BI139" s="2">
        <f t="shared" si="181"/>
        <v>0</v>
      </c>
      <c r="BJ139" s="2">
        <f t="shared" si="182"/>
        <v>0</v>
      </c>
      <c r="BK139" s="2">
        <f t="shared" si="183"/>
        <v>0</v>
      </c>
    </row>
    <row r="140" spans="1:63" ht="15" thickTop="1" thickBot="1" x14ac:dyDescent="0.2">
      <c r="A140" s="8" t="s">
        <v>277</v>
      </c>
      <c r="B140" s="91" t="s">
        <v>189</v>
      </c>
      <c r="D140" s="4" t="s">
        <v>48</v>
      </c>
      <c r="E140" s="98" t="s">
        <v>226</v>
      </c>
      <c r="F140" s="100"/>
      <c r="G140" s="101"/>
      <c r="H140" s="101"/>
      <c r="I140" s="101"/>
      <c r="J140" s="101"/>
      <c r="K140" s="101"/>
      <c r="L140" s="101"/>
      <c r="M140" s="5">
        <f t="shared" si="152"/>
        <v>0</v>
      </c>
      <c r="N140" s="104">
        <f t="shared" si="153"/>
        <v>0</v>
      </c>
      <c r="O140" s="11" t="s">
        <v>48</v>
      </c>
      <c r="P140" s="11" t="s">
        <v>48</v>
      </c>
      <c r="Q140" s="11" t="s">
        <v>48</v>
      </c>
      <c r="R140" s="11" t="s">
        <v>48</v>
      </c>
      <c r="S140" s="11" t="s">
        <v>48</v>
      </c>
      <c r="T140" s="11" t="s">
        <v>48</v>
      </c>
      <c r="U140" s="11" t="s">
        <v>48</v>
      </c>
      <c r="V140" s="11" t="s">
        <v>48</v>
      </c>
      <c r="W140" s="11" t="s">
        <v>48</v>
      </c>
      <c r="X140" s="11" t="s">
        <v>48</v>
      </c>
      <c r="Y140" s="11" t="s">
        <v>48</v>
      </c>
      <c r="Z140" s="11" t="s">
        <v>48</v>
      </c>
      <c r="AA140" s="11" t="s">
        <v>48</v>
      </c>
      <c r="AB140" s="11" t="s">
        <v>48</v>
      </c>
      <c r="AC140" s="11" t="s">
        <v>47</v>
      </c>
      <c r="AD140" s="106"/>
      <c r="AE140" s="106"/>
      <c r="AG140" s="2">
        <f t="shared" si="154"/>
        <v>0</v>
      </c>
      <c r="AH140" s="2">
        <f t="shared" si="155"/>
        <v>0</v>
      </c>
      <c r="AI140" s="2">
        <f t="shared" si="156"/>
        <v>0</v>
      </c>
      <c r="AJ140" s="2">
        <f t="shared" si="157"/>
        <v>0</v>
      </c>
      <c r="AK140" s="2">
        <f t="shared" si="158"/>
        <v>0</v>
      </c>
      <c r="AL140" s="2">
        <f t="shared" si="159"/>
        <v>0</v>
      </c>
      <c r="AM140" s="2">
        <f t="shared" si="160"/>
        <v>0</v>
      </c>
      <c r="AN140" s="2">
        <f t="shared" si="161"/>
        <v>0</v>
      </c>
      <c r="AO140" s="2">
        <f t="shared" si="162"/>
        <v>0</v>
      </c>
      <c r="AP140" s="2">
        <f t="shared" si="163"/>
        <v>0</v>
      </c>
      <c r="AQ140" s="2">
        <f t="shared" si="164"/>
        <v>0</v>
      </c>
      <c r="AR140" s="2">
        <f t="shared" si="165"/>
        <v>0</v>
      </c>
      <c r="AS140" s="2">
        <f t="shared" si="166"/>
        <v>0</v>
      </c>
      <c r="AT140" s="2">
        <f t="shared" si="167"/>
        <v>0</v>
      </c>
      <c r="AU140" s="2">
        <f t="shared" si="168"/>
        <v>0</v>
      </c>
      <c r="AW140" s="2">
        <f t="shared" si="169"/>
        <v>0</v>
      </c>
      <c r="AX140" s="2">
        <f t="shared" si="170"/>
        <v>0</v>
      </c>
      <c r="AY140" s="2">
        <f t="shared" si="171"/>
        <v>0</v>
      </c>
      <c r="AZ140" s="2">
        <f t="shared" si="172"/>
        <v>0</v>
      </c>
      <c r="BA140" s="2">
        <f t="shared" si="173"/>
        <v>0</v>
      </c>
      <c r="BB140" s="2">
        <f t="shared" si="174"/>
        <v>0</v>
      </c>
      <c r="BC140" s="2">
        <f t="shared" si="175"/>
        <v>0</v>
      </c>
      <c r="BD140" s="2">
        <f t="shared" si="176"/>
        <v>0</v>
      </c>
      <c r="BE140" s="2">
        <f t="shared" si="177"/>
        <v>0</v>
      </c>
      <c r="BF140" s="2">
        <f t="shared" si="178"/>
        <v>0</v>
      </c>
      <c r="BG140" s="2">
        <f t="shared" si="179"/>
        <v>0</v>
      </c>
      <c r="BH140" s="2">
        <f t="shared" si="180"/>
        <v>0</v>
      </c>
      <c r="BI140" s="2">
        <f t="shared" si="181"/>
        <v>0</v>
      </c>
      <c r="BJ140" s="2">
        <f t="shared" si="182"/>
        <v>0</v>
      </c>
      <c r="BK140" s="2">
        <f t="shared" si="183"/>
        <v>0</v>
      </c>
    </row>
    <row r="141" spans="1:63" ht="15" thickTop="1" thickBot="1" x14ac:dyDescent="0.2">
      <c r="A141" s="8" t="s">
        <v>278</v>
      </c>
      <c r="B141" s="91" t="s">
        <v>189</v>
      </c>
      <c r="D141" s="4" t="s">
        <v>48</v>
      </c>
      <c r="E141" s="98" t="s">
        <v>226</v>
      </c>
      <c r="F141" s="100"/>
      <c r="G141" s="101"/>
      <c r="H141" s="101"/>
      <c r="I141" s="101"/>
      <c r="J141" s="101"/>
      <c r="K141" s="101"/>
      <c r="L141" s="101"/>
      <c r="M141" s="5">
        <f t="shared" si="152"/>
        <v>0</v>
      </c>
      <c r="N141" s="104">
        <f t="shared" si="153"/>
        <v>0</v>
      </c>
      <c r="O141" s="11" t="s">
        <v>166</v>
      </c>
      <c r="P141" s="11" t="s">
        <v>166</v>
      </c>
      <c r="Q141" s="11" t="s">
        <v>166</v>
      </c>
      <c r="R141" s="11" t="s">
        <v>166</v>
      </c>
      <c r="S141" s="11" t="s">
        <v>166</v>
      </c>
      <c r="T141" s="11" t="s">
        <v>166</v>
      </c>
      <c r="U141" s="11" t="s">
        <v>166</v>
      </c>
      <c r="V141" s="11" t="s">
        <v>166</v>
      </c>
      <c r="W141" s="11" t="s">
        <v>166</v>
      </c>
      <c r="X141" s="11" t="s">
        <v>166</v>
      </c>
      <c r="Y141" s="11" t="s">
        <v>166</v>
      </c>
      <c r="Z141" s="11" t="s">
        <v>166</v>
      </c>
      <c r="AA141" s="11" t="s">
        <v>166</v>
      </c>
      <c r="AB141" s="11" t="s">
        <v>166</v>
      </c>
      <c r="AC141" s="11" t="s">
        <v>47</v>
      </c>
      <c r="AD141" s="106"/>
      <c r="AE141" s="106"/>
      <c r="AG141" s="2">
        <f t="shared" si="154"/>
        <v>0</v>
      </c>
      <c r="AH141" s="2">
        <f t="shared" si="155"/>
        <v>0</v>
      </c>
      <c r="AI141" s="2">
        <f t="shared" si="156"/>
        <v>0</v>
      </c>
      <c r="AJ141" s="2">
        <f t="shared" si="157"/>
        <v>0</v>
      </c>
      <c r="AK141" s="2">
        <f t="shared" si="158"/>
        <v>0</v>
      </c>
      <c r="AL141" s="2">
        <f t="shared" si="159"/>
        <v>0</v>
      </c>
      <c r="AM141" s="2">
        <f t="shared" si="160"/>
        <v>0</v>
      </c>
      <c r="AN141" s="2">
        <f t="shared" si="161"/>
        <v>0</v>
      </c>
      <c r="AO141" s="2">
        <f t="shared" si="162"/>
        <v>0</v>
      </c>
      <c r="AP141" s="2">
        <f t="shared" si="163"/>
        <v>0</v>
      </c>
      <c r="AQ141" s="2">
        <f t="shared" si="164"/>
        <v>0</v>
      </c>
      <c r="AR141" s="2">
        <f t="shared" si="165"/>
        <v>0</v>
      </c>
      <c r="AS141" s="2">
        <f t="shared" si="166"/>
        <v>0</v>
      </c>
      <c r="AT141" s="2">
        <f t="shared" si="167"/>
        <v>0</v>
      </c>
      <c r="AU141" s="2">
        <f t="shared" si="168"/>
        <v>0</v>
      </c>
      <c r="AW141" s="2">
        <f t="shared" si="169"/>
        <v>0</v>
      </c>
      <c r="AX141" s="2">
        <f t="shared" si="170"/>
        <v>0</v>
      </c>
      <c r="AY141" s="2">
        <f t="shared" si="171"/>
        <v>0</v>
      </c>
      <c r="AZ141" s="2">
        <f t="shared" si="172"/>
        <v>0</v>
      </c>
      <c r="BA141" s="2">
        <f t="shared" si="173"/>
        <v>0</v>
      </c>
      <c r="BB141" s="2">
        <f t="shared" si="174"/>
        <v>0</v>
      </c>
      <c r="BC141" s="2">
        <f t="shared" si="175"/>
        <v>0</v>
      </c>
      <c r="BD141" s="2">
        <f t="shared" si="176"/>
        <v>0</v>
      </c>
      <c r="BE141" s="2">
        <f t="shared" si="177"/>
        <v>0</v>
      </c>
      <c r="BF141" s="2">
        <f t="shared" si="178"/>
        <v>0</v>
      </c>
      <c r="BG141" s="2">
        <f t="shared" si="179"/>
        <v>0</v>
      </c>
      <c r="BH141" s="2">
        <f t="shared" si="180"/>
        <v>0</v>
      </c>
      <c r="BI141" s="2">
        <f t="shared" si="181"/>
        <v>0</v>
      </c>
      <c r="BJ141" s="2">
        <f t="shared" si="182"/>
        <v>0</v>
      </c>
      <c r="BK141" s="2">
        <f t="shared" si="183"/>
        <v>0</v>
      </c>
    </row>
    <row r="142" spans="1:63" ht="15" thickTop="1" thickBot="1" x14ac:dyDescent="0.2">
      <c r="A142" s="8" t="s">
        <v>279</v>
      </c>
      <c r="B142" s="91" t="s">
        <v>189</v>
      </c>
      <c r="D142" s="4" t="s">
        <v>48</v>
      </c>
      <c r="E142" s="98" t="s">
        <v>226</v>
      </c>
      <c r="F142" s="100"/>
      <c r="G142" s="101"/>
      <c r="H142" s="101"/>
      <c r="I142" s="101"/>
      <c r="J142" s="101"/>
      <c r="K142" s="101"/>
      <c r="L142" s="101"/>
      <c r="M142" s="5">
        <f t="shared" si="152"/>
        <v>0</v>
      </c>
      <c r="N142" s="104">
        <f t="shared" si="153"/>
        <v>0</v>
      </c>
      <c r="O142" s="11" t="s">
        <v>166</v>
      </c>
      <c r="P142" s="11" t="s">
        <v>166</v>
      </c>
      <c r="Q142" s="11" t="s">
        <v>166</v>
      </c>
      <c r="R142" s="11" t="s">
        <v>166</v>
      </c>
      <c r="S142" s="11" t="s">
        <v>166</v>
      </c>
      <c r="T142" s="11" t="s">
        <v>166</v>
      </c>
      <c r="U142" s="11" t="s">
        <v>166</v>
      </c>
      <c r="V142" s="11" t="s">
        <v>166</v>
      </c>
      <c r="W142" s="11" t="s">
        <v>166</v>
      </c>
      <c r="X142" s="11" t="s">
        <v>166</v>
      </c>
      <c r="Y142" s="11" t="s">
        <v>166</v>
      </c>
      <c r="Z142" s="11" t="s">
        <v>166</v>
      </c>
      <c r="AA142" s="11" t="s">
        <v>166</v>
      </c>
      <c r="AB142" s="11" t="s">
        <v>166</v>
      </c>
      <c r="AC142" s="11" t="s">
        <v>47</v>
      </c>
      <c r="AD142" s="106"/>
      <c r="AE142" s="106"/>
      <c r="AG142" s="2">
        <f t="shared" si="154"/>
        <v>0</v>
      </c>
      <c r="AH142" s="2">
        <f t="shared" si="155"/>
        <v>0</v>
      </c>
      <c r="AI142" s="2">
        <f t="shared" si="156"/>
        <v>0</v>
      </c>
      <c r="AJ142" s="2">
        <f t="shared" si="157"/>
        <v>0</v>
      </c>
      <c r="AK142" s="2">
        <f t="shared" si="158"/>
        <v>0</v>
      </c>
      <c r="AL142" s="2">
        <f t="shared" si="159"/>
        <v>0</v>
      </c>
      <c r="AM142" s="2">
        <f t="shared" si="160"/>
        <v>0</v>
      </c>
      <c r="AN142" s="2">
        <f t="shared" si="161"/>
        <v>0</v>
      </c>
      <c r="AO142" s="2">
        <f t="shared" si="162"/>
        <v>0</v>
      </c>
      <c r="AP142" s="2">
        <f t="shared" si="163"/>
        <v>0</v>
      </c>
      <c r="AQ142" s="2">
        <f t="shared" si="164"/>
        <v>0</v>
      </c>
      <c r="AR142" s="2">
        <f t="shared" si="165"/>
        <v>0</v>
      </c>
      <c r="AS142" s="2">
        <f t="shared" si="166"/>
        <v>0</v>
      </c>
      <c r="AT142" s="2">
        <f t="shared" si="167"/>
        <v>0</v>
      </c>
      <c r="AU142" s="2">
        <f t="shared" si="168"/>
        <v>0</v>
      </c>
      <c r="AW142" s="2">
        <f t="shared" si="169"/>
        <v>0</v>
      </c>
      <c r="AX142" s="2">
        <f t="shared" si="170"/>
        <v>0</v>
      </c>
      <c r="AY142" s="2">
        <f t="shared" si="171"/>
        <v>0</v>
      </c>
      <c r="AZ142" s="2">
        <f t="shared" si="172"/>
        <v>0</v>
      </c>
      <c r="BA142" s="2">
        <f t="shared" si="173"/>
        <v>0</v>
      </c>
      <c r="BB142" s="2">
        <f t="shared" si="174"/>
        <v>0</v>
      </c>
      <c r="BC142" s="2">
        <f t="shared" si="175"/>
        <v>0</v>
      </c>
      <c r="BD142" s="2">
        <f t="shared" si="176"/>
        <v>0</v>
      </c>
      <c r="BE142" s="2">
        <f t="shared" si="177"/>
        <v>0</v>
      </c>
      <c r="BF142" s="2">
        <f t="shared" si="178"/>
        <v>0</v>
      </c>
      <c r="BG142" s="2">
        <f t="shared" si="179"/>
        <v>0</v>
      </c>
      <c r="BH142" s="2">
        <f t="shared" si="180"/>
        <v>0</v>
      </c>
      <c r="BI142" s="2">
        <f t="shared" si="181"/>
        <v>0</v>
      </c>
      <c r="BJ142" s="2">
        <f t="shared" si="182"/>
        <v>0</v>
      </c>
      <c r="BK142" s="2">
        <f t="shared" si="183"/>
        <v>0</v>
      </c>
    </row>
    <row r="143" spans="1:63" ht="15" thickTop="1" thickBot="1" x14ac:dyDescent="0.2">
      <c r="A143" s="8" t="s">
        <v>280</v>
      </c>
      <c r="B143" s="91" t="s">
        <v>189</v>
      </c>
      <c r="D143" s="4" t="s">
        <v>48</v>
      </c>
      <c r="E143" s="98" t="s">
        <v>226</v>
      </c>
      <c r="F143" s="100"/>
      <c r="G143" s="101"/>
      <c r="H143" s="101"/>
      <c r="I143" s="101"/>
      <c r="J143" s="101"/>
      <c r="K143" s="101"/>
      <c r="L143" s="101"/>
      <c r="M143" s="5">
        <f t="shared" si="152"/>
        <v>0</v>
      </c>
      <c r="N143" s="104">
        <f t="shared" si="153"/>
        <v>0</v>
      </c>
      <c r="O143" s="11" t="s">
        <v>166</v>
      </c>
      <c r="P143" s="11" t="s">
        <v>166</v>
      </c>
      <c r="Q143" s="11" t="s">
        <v>166</v>
      </c>
      <c r="R143" s="11" t="s">
        <v>166</v>
      </c>
      <c r="S143" s="11" t="s">
        <v>166</v>
      </c>
      <c r="T143" s="11" t="s">
        <v>166</v>
      </c>
      <c r="U143" s="11" t="s">
        <v>166</v>
      </c>
      <c r="V143" s="11" t="s">
        <v>166</v>
      </c>
      <c r="W143" s="11" t="s">
        <v>166</v>
      </c>
      <c r="X143" s="11" t="s">
        <v>166</v>
      </c>
      <c r="Y143" s="11" t="s">
        <v>166</v>
      </c>
      <c r="Z143" s="11" t="s">
        <v>166</v>
      </c>
      <c r="AA143" s="11" t="s">
        <v>166</v>
      </c>
      <c r="AB143" s="11" t="s">
        <v>166</v>
      </c>
      <c r="AC143" s="11" t="s">
        <v>47</v>
      </c>
      <c r="AD143" s="106"/>
      <c r="AE143" s="106"/>
      <c r="AG143" s="2">
        <f t="shared" si="154"/>
        <v>0</v>
      </c>
      <c r="AH143" s="2">
        <f t="shared" si="155"/>
        <v>0</v>
      </c>
      <c r="AI143" s="2">
        <f t="shared" si="156"/>
        <v>0</v>
      </c>
      <c r="AJ143" s="2">
        <f t="shared" si="157"/>
        <v>0</v>
      </c>
      <c r="AK143" s="2">
        <f t="shared" si="158"/>
        <v>0</v>
      </c>
      <c r="AL143" s="2">
        <f t="shared" si="159"/>
        <v>0</v>
      </c>
      <c r="AM143" s="2">
        <f t="shared" si="160"/>
        <v>0</v>
      </c>
      <c r="AN143" s="2">
        <f t="shared" si="161"/>
        <v>0</v>
      </c>
      <c r="AO143" s="2">
        <f t="shared" si="162"/>
        <v>0</v>
      </c>
      <c r="AP143" s="2">
        <f t="shared" si="163"/>
        <v>0</v>
      </c>
      <c r="AQ143" s="2">
        <f t="shared" si="164"/>
        <v>0</v>
      </c>
      <c r="AR143" s="2">
        <f t="shared" si="165"/>
        <v>0</v>
      </c>
      <c r="AS143" s="2">
        <f t="shared" si="166"/>
        <v>0</v>
      </c>
      <c r="AT143" s="2">
        <f t="shared" si="167"/>
        <v>0</v>
      </c>
      <c r="AU143" s="2">
        <f t="shared" si="168"/>
        <v>0</v>
      </c>
      <c r="AW143" s="2">
        <f t="shared" si="169"/>
        <v>0</v>
      </c>
      <c r="AX143" s="2">
        <f t="shared" si="170"/>
        <v>0</v>
      </c>
      <c r="AY143" s="2">
        <f t="shared" si="171"/>
        <v>0</v>
      </c>
      <c r="AZ143" s="2">
        <f t="shared" si="172"/>
        <v>0</v>
      </c>
      <c r="BA143" s="2">
        <f t="shared" si="173"/>
        <v>0</v>
      </c>
      <c r="BB143" s="2">
        <f t="shared" si="174"/>
        <v>0</v>
      </c>
      <c r="BC143" s="2">
        <f t="shared" si="175"/>
        <v>0</v>
      </c>
      <c r="BD143" s="2">
        <f t="shared" si="176"/>
        <v>0</v>
      </c>
      <c r="BE143" s="2">
        <f t="shared" si="177"/>
        <v>0</v>
      </c>
      <c r="BF143" s="2">
        <f t="shared" si="178"/>
        <v>0</v>
      </c>
      <c r="BG143" s="2">
        <f t="shared" si="179"/>
        <v>0</v>
      </c>
      <c r="BH143" s="2">
        <f t="shared" si="180"/>
        <v>0</v>
      </c>
      <c r="BI143" s="2">
        <f t="shared" si="181"/>
        <v>0</v>
      </c>
      <c r="BJ143" s="2">
        <f t="shared" si="182"/>
        <v>0</v>
      </c>
      <c r="BK143" s="2">
        <f t="shared" si="183"/>
        <v>0</v>
      </c>
    </row>
    <row r="144" spans="1:63" ht="15" thickTop="1" thickBot="1" x14ac:dyDescent="0.2">
      <c r="A144" s="8" t="s">
        <v>281</v>
      </c>
      <c r="B144" s="91" t="s">
        <v>189</v>
      </c>
      <c r="D144" s="4" t="s">
        <v>48</v>
      </c>
      <c r="E144" s="98" t="s">
        <v>226</v>
      </c>
      <c r="F144" s="100"/>
      <c r="G144" s="101"/>
      <c r="H144" s="101"/>
      <c r="I144" s="101"/>
      <c r="J144" s="101"/>
      <c r="K144" s="101"/>
      <c r="L144" s="101"/>
      <c r="M144" s="5">
        <f t="shared" si="152"/>
        <v>0</v>
      </c>
      <c r="N144" s="104">
        <f t="shared" si="153"/>
        <v>0</v>
      </c>
      <c r="O144" s="11" t="s">
        <v>166</v>
      </c>
      <c r="P144" s="11" t="s">
        <v>166</v>
      </c>
      <c r="Q144" s="11" t="s">
        <v>166</v>
      </c>
      <c r="R144" s="11" t="s">
        <v>166</v>
      </c>
      <c r="S144" s="11" t="s">
        <v>166</v>
      </c>
      <c r="T144" s="11" t="s">
        <v>166</v>
      </c>
      <c r="U144" s="11" t="s">
        <v>166</v>
      </c>
      <c r="V144" s="11" t="s">
        <v>166</v>
      </c>
      <c r="W144" s="11" t="s">
        <v>166</v>
      </c>
      <c r="X144" s="11" t="s">
        <v>166</v>
      </c>
      <c r="Y144" s="11" t="s">
        <v>166</v>
      </c>
      <c r="Z144" s="11" t="s">
        <v>166</v>
      </c>
      <c r="AA144" s="11" t="s">
        <v>166</v>
      </c>
      <c r="AB144" s="11" t="s">
        <v>166</v>
      </c>
      <c r="AC144" s="11" t="s">
        <v>47</v>
      </c>
      <c r="AD144" s="106"/>
      <c r="AE144" s="106"/>
      <c r="AG144" s="2">
        <f t="shared" si="154"/>
        <v>0</v>
      </c>
      <c r="AH144" s="2">
        <f t="shared" si="155"/>
        <v>0</v>
      </c>
      <c r="AI144" s="2">
        <f t="shared" si="156"/>
        <v>0</v>
      </c>
      <c r="AJ144" s="2">
        <f t="shared" si="157"/>
        <v>0</v>
      </c>
      <c r="AK144" s="2">
        <f t="shared" si="158"/>
        <v>0</v>
      </c>
      <c r="AL144" s="2">
        <f t="shared" si="159"/>
        <v>0</v>
      </c>
      <c r="AM144" s="2">
        <f t="shared" si="160"/>
        <v>0</v>
      </c>
      <c r="AN144" s="2">
        <f t="shared" si="161"/>
        <v>0</v>
      </c>
      <c r="AO144" s="2">
        <f t="shared" si="162"/>
        <v>0</v>
      </c>
      <c r="AP144" s="2">
        <f t="shared" si="163"/>
        <v>0</v>
      </c>
      <c r="AQ144" s="2">
        <f t="shared" si="164"/>
        <v>0</v>
      </c>
      <c r="AR144" s="2">
        <f t="shared" si="165"/>
        <v>0</v>
      </c>
      <c r="AS144" s="2">
        <f t="shared" si="166"/>
        <v>0</v>
      </c>
      <c r="AT144" s="2">
        <f t="shared" si="167"/>
        <v>0</v>
      </c>
      <c r="AU144" s="2">
        <f t="shared" si="168"/>
        <v>0</v>
      </c>
      <c r="AW144" s="2">
        <f t="shared" si="169"/>
        <v>0</v>
      </c>
      <c r="AX144" s="2">
        <f t="shared" si="170"/>
        <v>0</v>
      </c>
      <c r="AY144" s="2">
        <f t="shared" si="171"/>
        <v>0</v>
      </c>
      <c r="AZ144" s="2">
        <f t="shared" si="172"/>
        <v>0</v>
      </c>
      <c r="BA144" s="2">
        <f t="shared" si="173"/>
        <v>0</v>
      </c>
      <c r="BB144" s="2">
        <f t="shared" si="174"/>
        <v>0</v>
      </c>
      <c r="BC144" s="2">
        <f t="shared" si="175"/>
        <v>0</v>
      </c>
      <c r="BD144" s="2">
        <f t="shared" si="176"/>
        <v>0</v>
      </c>
      <c r="BE144" s="2">
        <f t="shared" si="177"/>
        <v>0</v>
      </c>
      <c r="BF144" s="2">
        <f t="shared" si="178"/>
        <v>0</v>
      </c>
      <c r="BG144" s="2">
        <f t="shared" si="179"/>
        <v>0</v>
      </c>
      <c r="BH144" s="2">
        <f t="shared" si="180"/>
        <v>0</v>
      </c>
      <c r="BI144" s="2">
        <f t="shared" si="181"/>
        <v>0</v>
      </c>
      <c r="BJ144" s="2">
        <f t="shared" si="182"/>
        <v>0</v>
      </c>
      <c r="BK144" s="2">
        <f t="shared" si="183"/>
        <v>0</v>
      </c>
    </row>
    <row r="145" spans="1:63" ht="15" thickTop="1" thickBot="1" x14ac:dyDescent="0.2">
      <c r="A145" s="8" t="s">
        <v>282</v>
      </c>
      <c r="B145" s="91" t="s">
        <v>189</v>
      </c>
      <c r="D145" s="4" t="s">
        <v>48</v>
      </c>
      <c r="E145" s="98" t="s">
        <v>226</v>
      </c>
      <c r="F145" s="100"/>
      <c r="G145" s="101"/>
      <c r="H145" s="101"/>
      <c r="I145" s="101"/>
      <c r="J145" s="101"/>
      <c r="K145" s="101"/>
      <c r="L145" s="101"/>
      <c r="M145" s="5">
        <f t="shared" si="152"/>
        <v>0</v>
      </c>
      <c r="N145" s="104">
        <f t="shared" si="153"/>
        <v>0</v>
      </c>
      <c r="O145" s="11" t="s">
        <v>166</v>
      </c>
      <c r="P145" s="11" t="s">
        <v>166</v>
      </c>
      <c r="Q145" s="11" t="s">
        <v>166</v>
      </c>
      <c r="R145" s="11" t="s">
        <v>166</v>
      </c>
      <c r="S145" s="11" t="s">
        <v>166</v>
      </c>
      <c r="T145" s="11" t="s">
        <v>166</v>
      </c>
      <c r="U145" s="11" t="s">
        <v>166</v>
      </c>
      <c r="V145" s="11" t="s">
        <v>166</v>
      </c>
      <c r="W145" s="11" t="s">
        <v>166</v>
      </c>
      <c r="X145" s="11" t="s">
        <v>166</v>
      </c>
      <c r="Y145" s="11" t="s">
        <v>166</v>
      </c>
      <c r="Z145" s="11" t="s">
        <v>166</v>
      </c>
      <c r="AA145" s="11" t="s">
        <v>166</v>
      </c>
      <c r="AB145" s="11" t="s">
        <v>166</v>
      </c>
      <c r="AC145" s="11" t="s">
        <v>47</v>
      </c>
      <c r="AD145" s="106"/>
      <c r="AE145" s="106"/>
      <c r="AG145" s="2">
        <f t="shared" si="154"/>
        <v>0</v>
      </c>
      <c r="AH145" s="2">
        <f t="shared" si="155"/>
        <v>0</v>
      </c>
      <c r="AI145" s="2">
        <f t="shared" si="156"/>
        <v>0</v>
      </c>
      <c r="AJ145" s="2">
        <f t="shared" si="157"/>
        <v>0</v>
      </c>
      <c r="AK145" s="2">
        <f t="shared" si="158"/>
        <v>0</v>
      </c>
      <c r="AL145" s="2">
        <f t="shared" si="159"/>
        <v>0</v>
      </c>
      <c r="AM145" s="2">
        <f t="shared" si="160"/>
        <v>0</v>
      </c>
      <c r="AN145" s="2">
        <f t="shared" si="161"/>
        <v>0</v>
      </c>
      <c r="AO145" s="2">
        <f t="shared" si="162"/>
        <v>0</v>
      </c>
      <c r="AP145" s="2">
        <f t="shared" si="163"/>
        <v>0</v>
      </c>
      <c r="AQ145" s="2">
        <f t="shared" si="164"/>
        <v>0</v>
      </c>
      <c r="AR145" s="2">
        <f t="shared" si="165"/>
        <v>0</v>
      </c>
      <c r="AS145" s="2">
        <f t="shared" si="166"/>
        <v>0</v>
      </c>
      <c r="AT145" s="2">
        <f t="shared" si="167"/>
        <v>0</v>
      </c>
      <c r="AU145" s="2">
        <f t="shared" si="168"/>
        <v>0</v>
      </c>
      <c r="AW145" s="2">
        <f t="shared" si="169"/>
        <v>0</v>
      </c>
      <c r="AX145" s="2">
        <f t="shared" si="170"/>
        <v>0</v>
      </c>
      <c r="AY145" s="2">
        <f t="shared" si="171"/>
        <v>0</v>
      </c>
      <c r="AZ145" s="2">
        <f t="shared" si="172"/>
        <v>0</v>
      </c>
      <c r="BA145" s="2">
        <f t="shared" si="173"/>
        <v>0</v>
      </c>
      <c r="BB145" s="2">
        <f t="shared" si="174"/>
        <v>0</v>
      </c>
      <c r="BC145" s="2">
        <f t="shared" si="175"/>
        <v>0</v>
      </c>
      <c r="BD145" s="2">
        <f t="shared" si="176"/>
        <v>0</v>
      </c>
      <c r="BE145" s="2">
        <f t="shared" si="177"/>
        <v>0</v>
      </c>
      <c r="BF145" s="2">
        <f t="shared" si="178"/>
        <v>0</v>
      </c>
      <c r="BG145" s="2">
        <f t="shared" si="179"/>
        <v>0</v>
      </c>
      <c r="BH145" s="2">
        <f t="shared" si="180"/>
        <v>0</v>
      </c>
      <c r="BI145" s="2">
        <f t="shared" si="181"/>
        <v>0</v>
      </c>
      <c r="BJ145" s="2">
        <f t="shared" si="182"/>
        <v>0</v>
      </c>
      <c r="BK145" s="2">
        <f t="shared" si="183"/>
        <v>0</v>
      </c>
    </row>
    <row r="146" spans="1:63" ht="15" thickTop="1" thickBot="1" x14ac:dyDescent="0.2">
      <c r="A146" s="8" t="s">
        <v>283</v>
      </c>
      <c r="B146" s="91" t="s">
        <v>189</v>
      </c>
      <c r="D146" s="4" t="s">
        <v>48</v>
      </c>
      <c r="E146" s="98" t="s">
        <v>226</v>
      </c>
      <c r="F146" s="100"/>
      <c r="G146" s="101"/>
      <c r="H146" s="101"/>
      <c r="I146" s="101"/>
      <c r="J146" s="101"/>
      <c r="K146" s="101"/>
      <c r="L146" s="101"/>
      <c r="M146" s="5">
        <f t="shared" si="152"/>
        <v>0</v>
      </c>
      <c r="N146" s="104">
        <f t="shared" si="153"/>
        <v>0</v>
      </c>
      <c r="O146" s="11" t="s">
        <v>166</v>
      </c>
      <c r="P146" s="11" t="s">
        <v>166</v>
      </c>
      <c r="Q146" s="11" t="s">
        <v>166</v>
      </c>
      <c r="R146" s="11" t="s">
        <v>166</v>
      </c>
      <c r="S146" s="11" t="s">
        <v>166</v>
      </c>
      <c r="T146" s="11" t="s">
        <v>166</v>
      </c>
      <c r="U146" s="11" t="s">
        <v>166</v>
      </c>
      <c r="V146" s="11" t="s">
        <v>166</v>
      </c>
      <c r="W146" s="11" t="s">
        <v>166</v>
      </c>
      <c r="X146" s="11" t="s">
        <v>166</v>
      </c>
      <c r="Y146" s="11" t="s">
        <v>166</v>
      </c>
      <c r="Z146" s="11" t="s">
        <v>166</v>
      </c>
      <c r="AA146" s="11" t="s">
        <v>166</v>
      </c>
      <c r="AB146" s="11" t="s">
        <v>166</v>
      </c>
      <c r="AC146" s="11" t="s">
        <v>47</v>
      </c>
      <c r="AD146" s="106"/>
      <c r="AE146" s="106"/>
      <c r="AG146" s="2">
        <f t="shared" si="154"/>
        <v>0</v>
      </c>
      <c r="AH146" s="2">
        <f t="shared" si="155"/>
        <v>0</v>
      </c>
      <c r="AI146" s="2">
        <f t="shared" si="156"/>
        <v>0</v>
      </c>
      <c r="AJ146" s="2">
        <f t="shared" si="157"/>
        <v>0</v>
      </c>
      <c r="AK146" s="2">
        <f t="shared" si="158"/>
        <v>0</v>
      </c>
      <c r="AL146" s="2">
        <f t="shared" si="159"/>
        <v>0</v>
      </c>
      <c r="AM146" s="2">
        <f t="shared" si="160"/>
        <v>0</v>
      </c>
      <c r="AN146" s="2">
        <f t="shared" si="161"/>
        <v>0</v>
      </c>
      <c r="AO146" s="2">
        <f t="shared" si="162"/>
        <v>0</v>
      </c>
      <c r="AP146" s="2">
        <f t="shared" si="163"/>
        <v>0</v>
      </c>
      <c r="AQ146" s="2">
        <f t="shared" si="164"/>
        <v>0</v>
      </c>
      <c r="AR146" s="2">
        <f t="shared" si="165"/>
        <v>0</v>
      </c>
      <c r="AS146" s="2">
        <f t="shared" si="166"/>
        <v>0</v>
      </c>
      <c r="AT146" s="2">
        <f t="shared" si="167"/>
        <v>0</v>
      </c>
      <c r="AU146" s="2">
        <f t="shared" si="168"/>
        <v>0</v>
      </c>
      <c r="AW146" s="2">
        <f t="shared" si="169"/>
        <v>0</v>
      </c>
      <c r="AX146" s="2">
        <f t="shared" si="170"/>
        <v>0</v>
      </c>
      <c r="AY146" s="2">
        <f t="shared" si="171"/>
        <v>0</v>
      </c>
      <c r="AZ146" s="2">
        <f t="shared" si="172"/>
        <v>0</v>
      </c>
      <c r="BA146" s="2">
        <f t="shared" si="173"/>
        <v>0</v>
      </c>
      <c r="BB146" s="2">
        <f t="shared" si="174"/>
        <v>0</v>
      </c>
      <c r="BC146" s="2">
        <f t="shared" si="175"/>
        <v>0</v>
      </c>
      <c r="BD146" s="2">
        <f t="shared" si="176"/>
        <v>0</v>
      </c>
      <c r="BE146" s="2">
        <f t="shared" si="177"/>
        <v>0</v>
      </c>
      <c r="BF146" s="2">
        <f t="shared" si="178"/>
        <v>0</v>
      </c>
      <c r="BG146" s="2">
        <f t="shared" si="179"/>
        <v>0</v>
      </c>
      <c r="BH146" s="2">
        <f t="shared" si="180"/>
        <v>0</v>
      </c>
      <c r="BI146" s="2">
        <f t="shared" si="181"/>
        <v>0</v>
      </c>
      <c r="BJ146" s="2">
        <f t="shared" si="182"/>
        <v>0</v>
      </c>
      <c r="BK146" s="2">
        <f t="shared" si="183"/>
        <v>0</v>
      </c>
    </row>
    <row r="147" spans="1:63" ht="15" thickTop="1" thickBot="1" x14ac:dyDescent="0.2">
      <c r="A147" s="8" t="s">
        <v>284</v>
      </c>
      <c r="B147" s="91" t="s">
        <v>189</v>
      </c>
      <c r="D147" s="4" t="s">
        <v>48</v>
      </c>
      <c r="E147" s="98" t="s">
        <v>226</v>
      </c>
      <c r="F147" s="100"/>
      <c r="G147" s="101"/>
      <c r="H147" s="101"/>
      <c r="I147" s="101"/>
      <c r="J147" s="101"/>
      <c r="K147" s="101"/>
      <c r="L147" s="101"/>
      <c r="M147" s="5">
        <f t="shared" si="152"/>
        <v>0</v>
      </c>
      <c r="N147" s="104">
        <f t="shared" si="153"/>
        <v>0</v>
      </c>
      <c r="O147" s="11" t="s">
        <v>166</v>
      </c>
      <c r="P147" s="11" t="s">
        <v>166</v>
      </c>
      <c r="Q147" s="11" t="s">
        <v>166</v>
      </c>
      <c r="R147" s="11" t="s">
        <v>166</v>
      </c>
      <c r="S147" s="11" t="s">
        <v>166</v>
      </c>
      <c r="T147" s="11" t="s">
        <v>166</v>
      </c>
      <c r="U147" s="11" t="s">
        <v>166</v>
      </c>
      <c r="V147" s="11" t="s">
        <v>166</v>
      </c>
      <c r="W147" s="11" t="s">
        <v>166</v>
      </c>
      <c r="X147" s="11" t="s">
        <v>166</v>
      </c>
      <c r="Y147" s="11" t="s">
        <v>166</v>
      </c>
      <c r="Z147" s="11" t="s">
        <v>166</v>
      </c>
      <c r="AA147" s="11" t="s">
        <v>166</v>
      </c>
      <c r="AB147" s="11" t="s">
        <v>166</v>
      </c>
      <c r="AC147" s="11" t="s">
        <v>47</v>
      </c>
      <c r="AD147" s="106"/>
      <c r="AE147" s="106"/>
      <c r="AG147" s="2">
        <f t="shared" si="154"/>
        <v>0</v>
      </c>
      <c r="AH147" s="2">
        <f t="shared" si="155"/>
        <v>0</v>
      </c>
      <c r="AI147" s="2">
        <f t="shared" si="156"/>
        <v>0</v>
      </c>
      <c r="AJ147" s="2">
        <f t="shared" si="157"/>
        <v>0</v>
      </c>
      <c r="AK147" s="2">
        <f t="shared" si="158"/>
        <v>0</v>
      </c>
      <c r="AL147" s="2">
        <f t="shared" si="159"/>
        <v>0</v>
      </c>
      <c r="AM147" s="2">
        <f t="shared" si="160"/>
        <v>0</v>
      </c>
      <c r="AN147" s="2">
        <f t="shared" si="161"/>
        <v>0</v>
      </c>
      <c r="AO147" s="2">
        <f t="shared" si="162"/>
        <v>0</v>
      </c>
      <c r="AP147" s="2">
        <f t="shared" si="163"/>
        <v>0</v>
      </c>
      <c r="AQ147" s="2">
        <f t="shared" si="164"/>
        <v>0</v>
      </c>
      <c r="AR147" s="2">
        <f t="shared" si="165"/>
        <v>0</v>
      </c>
      <c r="AS147" s="2">
        <f t="shared" si="166"/>
        <v>0</v>
      </c>
      <c r="AT147" s="2">
        <f t="shared" si="167"/>
        <v>0</v>
      </c>
      <c r="AU147" s="2">
        <f t="shared" si="168"/>
        <v>0</v>
      </c>
      <c r="AW147" s="2">
        <f t="shared" si="169"/>
        <v>0</v>
      </c>
      <c r="AX147" s="2">
        <f t="shared" si="170"/>
        <v>0</v>
      </c>
      <c r="AY147" s="2">
        <f t="shared" si="171"/>
        <v>0</v>
      </c>
      <c r="AZ147" s="2">
        <f t="shared" si="172"/>
        <v>0</v>
      </c>
      <c r="BA147" s="2">
        <f t="shared" si="173"/>
        <v>0</v>
      </c>
      <c r="BB147" s="2">
        <f t="shared" si="174"/>
        <v>0</v>
      </c>
      <c r="BC147" s="2">
        <f t="shared" si="175"/>
        <v>0</v>
      </c>
      <c r="BD147" s="2">
        <f t="shared" si="176"/>
        <v>0</v>
      </c>
      <c r="BE147" s="2">
        <f t="shared" si="177"/>
        <v>0</v>
      </c>
      <c r="BF147" s="2">
        <f t="shared" si="178"/>
        <v>0</v>
      </c>
      <c r="BG147" s="2">
        <f t="shared" si="179"/>
        <v>0</v>
      </c>
      <c r="BH147" s="2">
        <f t="shared" si="180"/>
        <v>0</v>
      </c>
      <c r="BI147" s="2">
        <f t="shared" si="181"/>
        <v>0</v>
      </c>
      <c r="BJ147" s="2">
        <f t="shared" si="182"/>
        <v>0</v>
      </c>
      <c r="BK147" s="2">
        <f t="shared" si="183"/>
        <v>0</v>
      </c>
    </row>
    <row r="148" spans="1:63" ht="15" thickTop="1" thickBot="1" x14ac:dyDescent="0.2">
      <c r="A148" s="8" t="s">
        <v>285</v>
      </c>
      <c r="B148" s="91" t="s">
        <v>189</v>
      </c>
      <c r="D148" s="4" t="s">
        <v>48</v>
      </c>
      <c r="E148" s="98" t="s">
        <v>226</v>
      </c>
      <c r="F148" s="100"/>
      <c r="G148" s="101"/>
      <c r="H148" s="101"/>
      <c r="I148" s="101"/>
      <c r="J148" s="101"/>
      <c r="K148" s="101"/>
      <c r="L148" s="101"/>
      <c r="M148" s="5">
        <f t="shared" si="152"/>
        <v>0</v>
      </c>
      <c r="N148" s="104">
        <f t="shared" si="153"/>
        <v>0</v>
      </c>
      <c r="O148" s="11" t="s">
        <v>166</v>
      </c>
      <c r="P148" s="11" t="s">
        <v>166</v>
      </c>
      <c r="Q148" s="11" t="s">
        <v>166</v>
      </c>
      <c r="R148" s="11" t="s">
        <v>166</v>
      </c>
      <c r="S148" s="11" t="s">
        <v>166</v>
      </c>
      <c r="T148" s="11" t="s">
        <v>166</v>
      </c>
      <c r="U148" s="11" t="s">
        <v>166</v>
      </c>
      <c r="V148" s="11" t="s">
        <v>166</v>
      </c>
      <c r="W148" s="11" t="s">
        <v>166</v>
      </c>
      <c r="X148" s="11" t="s">
        <v>166</v>
      </c>
      <c r="Y148" s="11" t="s">
        <v>166</v>
      </c>
      <c r="Z148" s="11" t="s">
        <v>166</v>
      </c>
      <c r="AA148" s="11" t="s">
        <v>166</v>
      </c>
      <c r="AB148" s="11" t="s">
        <v>166</v>
      </c>
      <c r="AC148" s="11" t="s">
        <v>47</v>
      </c>
      <c r="AD148" s="106"/>
      <c r="AE148" s="106"/>
      <c r="AG148" s="2">
        <f t="shared" si="154"/>
        <v>0</v>
      </c>
      <c r="AH148" s="2">
        <f t="shared" si="155"/>
        <v>0</v>
      </c>
      <c r="AI148" s="2">
        <f t="shared" si="156"/>
        <v>0</v>
      </c>
      <c r="AJ148" s="2">
        <f t="shared" si="157"/>
        <v>0</v>
      </c>
      <c r="AK148" s="2">
        <f t="shared" si="158"/>
        <v>0</v>
      </c>
      <c r="AL148" s="2">
        <f t="shared" si="159"/>
        <v>0</v>
      </c>
      <c r="AM148" s="2">
        <f t="shared" si="160"/>
        <v>0</v>
      </c>
      <c r="AN148" s="2">
        <f t="shared" si="161"/>
        <v>0</v>
      </c>
      <c r="AO148" s="2">
        <f t="shared" si="162"/>
        <v>0</v>
      </c>
      <c r="AP148" s="2">
        <f t="shared" si="163"/>
        <v>0</v>
      </c>
      <c r="AQ148" s="2">
        <f t="shared" si="164"/>
        <v>0</v>
      </c>
      <c r="AR148" s="2">
        <f t="shared" si="165"/>
        <v>0</v>
      </c>
      <c r="AS148" s="2">
        <f t="shared" si="166"/>
        <v>0</v>
      </c>
      <c r="AT148" s="2">
        <f t="shared" si="167"/>
        <v>0</v>
      </c>
      <c r="AU148" s="2">
        <f t="shared" si="168"/>
        <v>0</v>
      </c>
      <c r="AW148" s="2">
        <f t="shared" si="169"/>
        <v>0</v>
      </c>
      <c r="AX148" s="2">
        <f t="shared" si="170"/>
        <v>0</v>
      </c>
      <c r="AY148" s="2">
        <f t="shared" si="171"/>
        <v>0</v>
      </c>
      <c r="AZ148" s="2">
        <f t="shared" si="172"/>
        <v>0</v>
      </c>
      <c r="BA148" s="2">
        <f t="shared" si="173"/>
        <v>0</v>
      </c>
      <c r="BB148" s="2">
        <f t="shared" si="174"/>
        <v>0</v>
      </c>
      <c r="BC148" s="2">
        <f t="shared" si="175"/>
        <v>0</v>
      </c>
      <c r="BD148" s="2">
        <f t="shared" si="176"/>
        <v>0</v>
      </c>
      <c r="BE148" s="2">
        <f t="shared" si="177"/>
        <v>0</v>
      </c>
      <c r="BF148" s="2">
        <f t="shared" si="178"/>
        <v>0</v>
      </c>
      <c r="BG148" s="2">
        <f t="shared" si="179"/>
        <v>0</v>
      </c>
      <c r="BH148" s="2">
        <f t="shared" si="180"/>
        <v>0</v>
      </c>
      <c r="BI148" s="2">
        <f t="shared" si="181"/>
        <v>0</v>
      </c>
      <c r="BJ148" s="2">
        <f t="shared" si="182"/>
        <v>0</v>
      </c>
      <c r="BK148" s="2">
        <f t="shared" si="183"/>
        <v>0</v>
      </c>
    </row>
    <row r="149" spans="1:63" ht="15" thickTop="1" thickBot="1" x14ac:dyDescent="0.2">
      <c r="A149" s="8" t="s">
        <v>286</v>
      </c>
      <c r="B149" s="91" t="s">
        <v>189</v>
      </c>
      <c r="D149" s="4" t="s">
        <v>48</v>
      </c>
      <c r="E149" s="98" t="s">
        <v>226</v>
      </c>
      <c r="F149" s="100"/>
      <c r="G149" s="101"/>
      <c r="H149" s="101"/>
      <c r="I149" s="101"/>
      <c r="J149" s="101"/>
      <c r="K149" s="101"/>
      <c r="L149" s="101"/>
      <c r="M149" s="5">
        <f t="shared" si="152"/>
        <v>0</v>
      </c>
      <c r="N149" s="104">
        <f t="shared" si="153"/>
        <v>0</v>
      </c>
      <c r="O149" s="11" t="s">
        <v>166</v>
      </c>
      <c r="P149" s="11" t="s">
        <v>166</v>
      </c>
      <c r="Q149" s="11" t="s">
        <v>166</v>
      </c>
      <c r="R149" s="11" t="s">
        <v>166</v>
      </c>
      <c r="S149" s="11" t="s">
        <v>166</v>
      </c>
      <c r="T149" s="11" t="s">
        <v>166</v>
      </c>
      <c r="U149" s="11" t="s">
        <v>166</v>
      </c>
      <c r="V149" s="11" t="s">
        <v>166</v>
      </c>
      <c r="W149" s="11" t="s">
        <v>166</v>
      </c>
      <c r="X149" s="11" t="s">
        <v>166</v>
      </c>
      <c r="Y149" s="11" t="s">
        <v>166</v>
      </c>
      <c r="Z149" s="11" t="s">
        <v>166</v>
      </c>
      <c r="AA149" s="11" t="s">
        <v>166</v>
      </c>
      <c r="AB149" s="11" t="s">
        <v>166</v>
      </c>
      <c r="AC149" s="11" t="s">
        <v>47</v>
      </c>
      <c r="AD149" s="106"/>
      <c r="AE149" s="106"/>
      <c r="AG149" s="2">
        <f t="shared" si="154"/>
        <v>0</v>
      </c>
      <c r="AH149" s="2">
        <f t="shared" si="155"/>
        <v>0</v>
      </c>
      <c r="AI149" s="2">
        <f t="shared" si="156"/>
        <v>0</v>
      </c>
      <c r="AJ149" s="2">
        <f t="shared" si="157"/>
        <v>0</v>
      </c>
      <c r="AK149" s="2">
        <f t="shared" si="158"/>
        <v>0</v>
      </c>
      <c r="AL149" s="2">
        <f t="shared" si="159"/>
        <v>0</v>
      </c>
      <c r="AM149" s="2">
        <f t="shared" si="160"/>
        <v>0</v>
      </c>
      <c r="AN149" s="2">
        <f t="shared" si="161"/>
        <v>0</v>
      </c>
      <c r="AO149" s="2">
        <f t="shared" si="162"/>
        <v>0</v>
      </c>
      <c r="AP149" s="2">
        <f t="shared" si="163"/>
        <v>0</v>
      </c>
      <c r="AQ149" s="2">
        <f t="shared" si="164"/>
        <v>0</v>
      </c>
      <c r="AR149" s="2">
        <f t="shared" si="165"/>
        <v>0</v>
      </c>
      <c r="AS149" s="2">
        <f t="shared" si="166"/>
        <v>0</v>
      </c>
      <c r="AT149" s="2">
        <f t="shared" si="167"/>
        <v>0</v>
      </c>
      <c r="AU149" s="2">
        <f t="shared" si="168"/>
        <v>0</v>
      </c>
      <c r="AW149" s="2">
        <f t="shared" si="169"/>
        <v>0</v>
      </c>
      <c r="AX149" s="2">
        <f t="shared" si="170"/>
        <v>0</v>
      </c>
      <c r="AY149" s="2">
        <f t="shared" si="171"/>
        <v>0</v>
      </c>
      <c r="AZ149" s="2">
        <f t="shared" si="172"/>
        <v>0</v>
      </c>
      <c r="BA149" s="2">
        <f t="shared" si="173"/>
        <v>0</v>
      </c>
      <c r="BB149" s="2">
        <f t="shared" si="174"/>
        <v>0</v>
      </c>
      <c r="BC149" s="2">
        <f t="shared" si="175"/>
        <v>0</v>
      </c>
      <c r="BD149" s="2">
        <f t="shared" si="176"/>
        <v>0</v>
      </c>
      <c r="BE149" s="2">
        <f t="shared" si="177"/>
        <v>0</v>
      </c>
      <c r="BF149" s="2">
        <f t="shared" si="178"/>
        <v>0</v>
      </c>
      <c r="BG149" s="2">
        <f t="shared" si="179"/>
        <v>0</v>
      </c>
      <c r="BH149" s="2">
        <f t="shared" si="180"/>
        <v>0</v>
      </c>
      <c r="BI149" s="2">
        <f t="shared" si="181"/>
        <v>0</v>
      </c>
      <c r="BJ149" s="2">
        <f t="shared" si="182"/>
        <v>0</v>
      </c>
      <c r="BK149" s="2">
        <f t="shared" si="183"/>
        <v>0</v>
      </c>
    </row>
    <row r="150" spans="1:63" ht="15" thickTop="1" thickBot="1" x14ac:dyDescent="0.2">
      <c r="A150" s="8" t="s">
        <v>287</v>
      </c>
      <c r="B150" s="91" t="s">
        <v>189</v>
      </c>
      <c r="D150" s="4" t="s">
        <v>48</v>
      </c>
      <c r="E150" s="98" t="s">
        <v>226</v>
      </c>
      <c r="F150" s="100"/>
      <c r="G150" s="101"/>
      <c r="H150" s="101"/>
      <c r="I150" s="101"/>
      <c r="J150" s="101"/>
      <c r="K150" s="101"/>
      <c r="L150" s="101"/>
      <c r="M150" s="5">
        <f t="shared" si="152"/>
        <v>0</v>
      </c>
      <c r="N150" s="104">
        <f t="shared" si="153"/>
        <v>0</v>
      </c>
      <c r="O150" s="11" t="s">
        <v>166</v>
      </c>
      <c r="P150" s="11" t="s">
        <v>166</v>
      </c>
      <c r="Q150" s="11" t="s">
        <v>166</v>
      </c>
      <c r="R150" s="11" t="s">
        <v>166</v>
      </c>
      <c r="S150" s="11" t="s">
        <v>166</v>
      </c>
      <c r="T150" s="11" t="s">
        <v>166</v>
      </c>
      <c r="U150" s="11" t="s">
        <v>166</v>
      </c>
      <c r="V150" s="11" t="s">
        <v>166</v>
      </c>
      <c r="W150" s="11" t="s">
        <v>166</v>
      </c>
      <c r="X150" s="11" t="s">
        <v>166</v>
      </c>
      <c r="Y150" s="11" t="s">
        <v>166</v>
      </c>
      <c r="Z150" s="11" t="s">
        <v>166</v>
      </c>
      <c r="AA150" s="11" t="s">
        <v>166</v>
      </c>
      <c r="AB150" s="11" t="s">
        <v>166</v>
      </c>
      <c r="AC150" s="11" t="s">
        <v>47</v>
      </c>
      <c r="AD150" s="106"/>
      <c r="AE150" s="106"/>
      <c r="AG150" s="2">
        <f t="shared" si="154"/>
        <v>0</v>
      </c>
      <c r="AH150" s="2">
        <f t="shared" si="155"/>
        <v>0</v>
      </c>
      <c r="AI150" s="2">
        <f t="shared" si="156"/>
        <v>0</v>
      </c>
      <c r="AJ150" s="2">
        <f t="shared" si="157"/>
        <v>0</v>
      </c>
      <c r="AK150" s="2">
        <f t="shared" si="158"/>
        <v>0</v>
      </c>
      <c r="AL150" s="2">
        <f t="shared" si="159"/>
        <v>0</v>
      </c>
      <c r="AM150" s="2">
        <f t="shared" si="160"/>
        <v>0</v>
      </c>
      <c r="AN150" s="2">
        <f t="shared" si="161"/>
        <v>0</v>
      </c>
      <c r="AO150" s="2">
        <f t="shared" si="162"/>
        <v>0</v>
      </c>
      <c r="AP150" s="2">
        <f t="shared" si="163"/>
        <v>0</v>
      </c>
      <c r="AQ150" s="2">
        <f t="shared" si="164"/>
        <v>0</v>
      </c>
      <c r="AR150" s="2">
        <f t="shared" si="165"/>
        <v>0</v>
      </c>
      <c r="AS150" s="2">
        <f t="shared" si="166"/>
        <v>0</v>
      </c>
      <c r="AT150" s="2">
        <f t="shared" si="167"/>
        <v>0</v>
      </c>
      <c r="AU150" s="2">
        <f t="shared" si="168"/>
        <v>0</v>
      </c>
      <c r="AW150" s="2">
        <f t="shared" si="169"/>
        <v>0</v>
      </c>
      <c r="AX150" s="2">
        <f t="shared" si="170"/>
        <v>0</v>
      </c>
      <c r="AY150" s="2">
        <f t="shared" si="171"/>
        <v>0</v>
      </c>
      <c r="AZ150" s="2">
        <f t="shared" si="172"/>
        <v>0</v>
      </c>
      <c r="BA150" s="2">
        <f t="shared" si="173"/>
        <v>0</v>
      </c>
      <c r="BB150" s="2">
        <f t="shared" si="174"/>
        <v>0</v>
      </c>
      <c r="BC150" s="2">
        <f t="shared" si="175"/>
        <v>0</v>
      </c>
      <c r="BD150" s="2">
        <f t="shared" si="176"/>
        <v>0</v>
      </c>
      <c r="BE150" s="2">
        <f t="shared" si="177"/>
        <v>0</v>
      </c>
      <c r="BF150" s="2">
        <f t="shared" si="178"/>
        <v>0</v>
      </c>
      <c r="BG150" s="2">
        <f t="shared" si="179"/>
        <v>0</v>
      </c>
      <c r="BH150" s="2">
        <f t="shared" si="180"/>
        <v>0</v>
      </c>
      <c r="BI150" s="2">
        <f t="shared" si="181"/>
        <v>0</v>
      </c>
      <c r="BJ150" s="2">
        <f t="shared" si="182"/>
        <v>0</v>
      </c>
      <c r="BK150" s="2">
        <f t="shared" si="183"/>
        <v>0</v>
      </c>
    </row>
    <row r="151" spans="1:63" ht="15" thickTop="1" thickBot="1" x14ac:dyDescent="0.2">
      <c r="A151" s="8" t="s">
        <v>288</v>
      </c>
      <c r="B151" s="91" t="s">
        <v>189</v>
      </c>
      <c r="D151" s="4" t="s">
        <v>48</v>
      </c>
      <c r="E151" s="98" t="s">
        <v>226</v>
      </c>
      <c r="F151" s="100"/>
      <c r="G151" s="101"/>
      <c r="H151" s="101"/>
      <c r="I151" s="101"/>
      <c r="J151" s="101"/>
      <c r="K151" s="101"/>
      <c r="L151" s="101"/>
      <c r="M151" s="5">
        <f t="shared" si="152"/>
        <v>0</v>
      </c>
      <c r="N151" s="104">
        <f t="shared" si="153"/>
        <v>0</v>
      </c>
      <c r="O151" s="11" t="s">
        <v>166</v>
      </c>
      <c r="P151" s="11" t="s">
        <v>166</v>
      </c>
      <c r="Q151" s="11" t="s">
        <v>166</v>
      </c>
      <c r="R151" s="11" t="s">
        <v>166</v>
      </c>
      <c r="S151" s="11" t="s">
        <v>166</v>
      </c>
      <c r="T151" s="11" t="s">
        <v>166</v>
      </c>
      <c r="U151" s="11" t="s">
        <v>166</v>
      </c>
      <c r="V151" s="11" t="s">
        <v>166</v>
      </c>
      <c r="W151" s="11" t="s">
        <v>166</v>
      </c>
      <c r="X151" s="11" t="s">
        <v>166</v>
      </c>
      <c r="Y151" s="11" t="s">
        <v>166</v>
      </c>
      <c r="Z151" s="11" t="s">
        <v>166</v>
      </c>
      <c r="AA151" s="11" t="s">
        <v>166</v>
      </c>
      <c r="AB151" s="11" t="s">
        <v>166</v>
      </c>
      <c r="AC151" s="11" t="s">
        <v>47</v>
      </c>
      <c r="AD151" s="106"/>
      <c r="AE151" s="106"/>
      <c r="AG151" s="2">
        <f t="shared" si="154"/>
        <v>0</v>
      </c>
      <c r="AH151" s="2">
        <f t="shared" si="155"/>
        <v>0</v>
      </c>
      <c r="AI151" s="2">
        <f t="shared" si="156"/>
        <v>0</v>
      </c>
      <c r="AJ151" s="2">
        <f t="shared" si="157"/>
        <v>0</v>
      </c>
      <c r="AK151" s="2">
        <f t="shared" si="158"/>
        <v>0</v>
      </c>
      <c r="AL151" s="2">
        <f t="shared" si="159"/>
        <v>0</v>
      </c>
      <c r="AM151" s="2">
        <f t="shared" si="160"/>
        <v>0</v>
      </c>
      <c r="AN151" s="2">
        <f t="shared" si="161"/>
        <v>0</v>
      </c>
      <c r="AO151" s="2">
        <f t="shared" si="162"/>
        <v>0</v>
      </c>
      <c r="AP151" s="2">
        <f t="shared" si="163"/>
        <v>0</v>
      </c>
      <c r="AQ151" s="2">
        <f t="shared" si="164"/>
        <v>0</v>
      </c>
      <c r="AR151" s="2">
        <f t="shared" si="165"/>
        <v>0</v>
      </c>
      <c r="AS151" s="2">
        <f t="shared" si="166"/>
        <v>0</v>
      </c>
      <c r="AT151" s="2">
        <f t="shared" si="167"/>
        <v>0</v>
      </c>
      <c r="AU151" s="2">
        <f t="shared" si="168"/>
        <v>0</v>
      </c>
      <c r="AW151" s="2">
        <f t="shared" si="169"/>
        <v>0</v>
      </c>
      <c r="AX151" s="2">
        <f t="shared" si="170"/>
        <v>0</v>
      </c>
      <c r="AY151" s="2">
        <f t="shared" si="171"/>
        <v>0</v>
      </c>
      <c r="AZ151" s="2">
        <f t="shared" si="172"/>
        <v>0</v>
      </c>
      <c r="BA151" s="2">
        <f t="shared" si="173"/>
        <v>0</v>
      </c>
      <c r="BB151" s="2">
        <f t="shared" si="174"/>
        <v>0</v>
      </c>
      <c r="BC151" s="2">
        <f t="shared" si="175"/>
        <v>0</v>
      </c>
      <c r="BD151" s="2">
        <f t="shared" si="176"/>
        <v>0</v>
      </c>
      <c r="BE151" s="2">
        <f t="shared" si="177"/>
        <v>0</v>
      </c>
      <c r="BF151" s="2">
        <f t="shared" si="178"/>
        <v>0</v>
      </c>
      <c r="BG151" s="2">
        <f t="shared" si="179"/>
        <v>0</v>
      </c>
      <c r="BH151" s="2">
        <f t="shared" si="180"/>
        <v>0</v>
      </c>
      <c r="BI151" s="2">
        <f t="shared" si="181"/>
        <v>0</v>
      </c>
      <c r="BJ151" s="2">
        <f t="shared" si="182"/>
        <v>0</v>
      </c>
      <c r="BK151" s="2">
        <f t="shared" si="183"/>
        <v>0</v>
      </c>
    </row>
    <row r="152" spans="1:63" ht="15" thickTop="1" thickBot="1" x14ac:dyDescent="0.2">
      <c r="A152" s="8" t="s">
        <v>289</v>
      </c>
      <c r="B152" s="91" t="s">
        <v>189</v>
      </c>
      <c r="D152" s="4" t="s">
        <v>48</v>
      </c>
      <c r="E152" s="98" t="s">
        <v>226</v>
      </c>
      <c r="F152" s="100"/>
      <c r="G152" s="101"/>
      <c r="H152" s="101"/>
      <c r="I152" s="101"/>
      <c r="J152" s="101"/>
      <c r="K152" s="101"/>
      <c r="L152" s="101"/>
      <c r="M152" s="5">
        <f t="shared" si="152"/>
        <v>0</v>
      </c>
      <c r="N152" s="104">
        <f t="shared" si="153"/>
        <v>0</v>
      </c>
      <c r="O152" s="11" t="s">
        <v>166</v>
      </c>
      <c r="P152" s="11" t="s">
        <v>166</v>
      </c>
      <c r="Q152" s="11" t="s">
        <v>166</v>
      </c>
      <c r="R152" s="11" t="s">
        <v>166</v>
      </c>
      <c r="S152" s="11" t="s">
        <v>166</v>
      </c>
      <c r="T152" s="11" t="s">
        <v>166</v>
      </c>
      <c r="U152" s="11" t="s">
        <v>166</v>
      </c>
      <c r="V152" s="11" t="s">
        <v>166</v>
      </c>
      <c r="W152" s="11" t="s">
        <v>166</v>
      </c>
      <c r="X152" s="11" t="s">
        <v>166</v>
      </c>
      <c r="Y152" s="11" t="s">
        <v>166</v>
      </c>
      <c r="Z152" s="11" t="s">
        <v>166</v>
      </c>
      <c r="AA152" s="11" t="s">
        <v>166</v>
      </c>
      <c r="AB152" s="11" t="s">
        <v>166</v>
      </c>
      <c r="AC152" s="11" t="s">
        <v>47</v>
      </c>
      <c r="AD152" s="106"/>
      <c r="AE152" s="106"/>
      <c r="AG152" s="2">
        <f t="shared" si="154"/>
        <v>0</v>
      </c>
      <c r="AH152" s="2">
        <f t="shared" si="155"/>
        <v>0</v>
      </c>
      <c r="AI152" s="2">
        <f t="shared" si="156"/>
        <v>0</v>
      </c>
      <c r="AJ152" s="2">
        <f t="shared" si="157"/>
        <v>0</v>
      </c>
      <c r="AK152" s="2">
        <f t="shared" si="158"/>
        <v>0</v>
      </c>
      <c r="AL152" s="2">
        <f t="shared" si="159"/>
        <v>0</v>
      </c>
      <c r="AM152" s="2">
        <f t="shared" si="160"/>
        <v>0</v>
      </c>
      <c r="AN152" s="2">
        <f t="shared" si="161"/>
        <v>0</v>
      </c>
      <c r="AO152" s="2">
        <f t="shared" si="162"/>
        <v>0</v>
      </c>
      <c r="AP152" s="2">
        <f t="shared" si="163"/>
        <v>0</v>
      </c>
      <c r="AQ152" s="2">
        <f t="shared" si="164"/>
        <v>0</v>
      </c>
      <c r="AR152" s="2">
        <f t="shared" si="165"/>
        <v>0</v>
      </c>
      <c r="AS152" s="2">
        <f t="shared" si="166"/>
        <v>0</v>
      </c>
      <c r="AT152" s="2">
        <f t="shared" si="167"/>
        <v>0</v>
      </c>
      <c r="AU152" s="2">
        <f t="shared" si="168"/>
        <v>0</v>
      </c>
      <c r="AW152" s="2">
        <f t="shared" si="169"/>
        <v>0</v>
      </c>
      <c r="AX152" s="2">
        <f t="shared" si="170"/>
        <v>0</v>
      </c>
      <c r="AY152" s="2">
        <f t="shared" si="171"/>
        <v>0</v>
      </c>
      <c r="AZ152" s="2">
        <f t="shared" si="172"/>
        <v>0</v>
      </c>
      <c r="BA152" s="2">
        <f t="shared" si="173"/>
        <v>0</v>
      </c>
      <c r="BB152" s="2">
        <f t="shared" si="174"/>
        <v>0</v>
      </c>
      <c r="BC152" s="2">
        <f t="shared" si="175"/>
        <v>0</v>
      </c>
      <c r="BD152" s="2">
        <f t="shared" si="176"/>
        <v>0</v>
      </c>
      <c r="BE152" s="2">
        <f t="shared" si="177"/>
        <v>0</v>
      </c>
      <c r="BF152" s="2">
        <f t="shared" si="178"/>
        <v>0</v>
      </c>
      <c r="BG152" s="2">
        <f t="shared" si="179"/>
        <v>0</v>
      </c>
      <c r="BH152" s="2">
        <f t="shared" si="180"/>
        <v>0</v>
      </c>
      <c r="BI152" s="2">
        <f t="shared" si="181"/>
        <v>0</v>
      </c>
      <c r="BJ152" s="2">
        <f t="shared" si="182"/>
        <v>0</v>
      </c>
      <c r="BK152" s="2">
        <f t="shared" si="183"/>
        <v>0</v>
      </c>
    </row>
    <row r="153" spans="1:63" ht="15" thickTop="1" thickBot="1" x14ac:dyDescent="0.2">
      <c r="A153" s="8" t="s">
        <v>290</v>
      </c>
      <c r="B153" s="91" t="s">
        <v>189</v>
      </c>
      <c r="D153" s="4" t="s">
        <v>48</v>
      </c>
      <c r="E153" s="98" t="s">
        <v>226</v>
      </c>
      <c r="F153" s="100"/>
      <c r="G153" s="101"/>
      <c r="H153" s="101"/>
      <c r="I153" s="101"/>
      <c r="J153" s="101"/>
      <c r="K153" s="101"/>
      <c r="L153" s="101"/>
      <c r="M153" s="5">
        <f t="shared" si="152"/>
        <v>0</v>
      </c>
      <c r="N153" s="104">
        <f t="shared" si="153"/>
        <v>0</v>
      </c>
      <c r="O153" s="11" t="s">
        <v>166</v>
      </c>
      <c r="P153" s="11" t="s">
        <v>166</v>
      </c>
      <c r="Q153" s="11" t="s">
        <v>166</v>
      </c>
      <c r="R153" s="11" t="s">
        <v>166</v>
      </c>
      <c r="S153" s="11" t="s">
        <v>166</v>
      </c>
      <c r="T153" s="11" t="s">
        <v>166</v>
      </c>
      <c r="U153" s="11" t="s">
        <v>166</v>
      </c>
      <c r="V153" s="11" t="s">
        <v>166</v>
      </c>
      <c r="W153" s="11" t="s">
        <v>166</v>
      </c>
      <c r="X153" s="11" t="s">
        <v>166</v>
      </c>
      <c r="Y153" s="11" t="s">
        <v>166</v>
      </c>
      <c r="Z153" s="11" t="s">
        <v>166</v>
      </c>
      <c r="AA153" s="11" t="s">
        <v>166</v>
      </c>
      <c r="AB153" s="11" t="s">
        <v>166</v>
      </c>
      <c r="AC153" s="11" t="s">
        <v>47</v>
      </c>
      <c r="AD153" s="106"/>
      <c r="AE153" s="106"/>
      <c r="AG153" s="2">
        <f t="shared" si="154"/>
        <v>0</v>
      </c>
      <c r="AH153" s="2">
        <f t="shared" si="155"/>
        <v>0</v>
      </c>
      <c r="AI153" s="2">
        <f t="shared" si="156"/>
        <v>0</v>
      </c>
      <c r="AJ153" s="2">
        <f t="shared" si="157"/>
        <v>0</v>
      </c>
      <c r="AK153" s="2">
        <f t="shared" si="158"/>
        <v>0</v>
      </c>
      <c r="AL153" s="2">
        <f t="shared" si="159"/>
        <v>0</v>
      </c>
      <c r="AM153" s="2">
        <f t="shared" si="160"/>
        <v>0</v>
      </c>
      <c r="AN153" s="2">
        <f t="shared" si="161"/>
        <v>0</v>
      </c>
      <c r="AO153" s="2">
        <f t="shared" si="162"/>
        <v>0</v>
      </c>
      <c r="AP153" s="2">
        <f t="shared" si="163"/>
        <v>0</v>
      </c>
      <c r="AQ153" s="2">
        <f t="shared" si="164"/>
        <v>0</v>
      </c>
      <c r="AR153" s="2">
        <f t="shared" si="165"/>
        <v>0</v>
      </c>
      <c r="AS153" s="2">
        <f t="shared" si="166"/>
        <v>0</v>
      </c>
      <c r="AT153" s="2">
        <f t="shared" si="167"/>
        <v>0</v>
      </c>
      <c r="AU153" s="2">
        <f t="shared" si="168"/>
        <v>0</v>
      </c>
      <c r="AW153" s="2">
        <f t="shared" si="169"/>
        <v>0</v>
      </c>
      <c r="AX153" s="2">
        <f t="shared" si="170"/>
        <v>0</v>
      </c>
      <c r="AY153" s="2">
        <f t="shared" si="171"/>
        <v>0</v>
      </c>
      <c r="AZ153" s="2">
        <f t="shared" si="172"/>
        <v>0</v>
      </c>
      <c r="BA153" s="2">
        <f t="shared" si="173"/>
        <v>0</v>
      </c>
      <c r="BB153" s="2">
        <f t="shared" si="174"/>
        <v>0</v>
      </c>
      <c r="BC153" s="2">
        <f t="shared" si="175"/>
        <v>0</v>
      </c>
      <c r="BD153" s="2">
        <f t="shared" si="176"/>
        <v>0</v>
      </c>
      <c r="BE153" s="2">
        <f t="shared" si="177"/>
        <v>0</v>
      </c>
      <c r="BF153" s="2">
        <f t="shared" si="178"/>
        <v>0</v>
      </c>
      <c r="BG153" s="2">
        <f t="shared" si="179"/>
        <v>0</v>
      </c>
      <c r="BH153" s="2">
        <f t="shared" si="180"/>
        <v>0</v>
      </c>
      <c r="BI153" s="2">
        <f t="shared" si="181"/>
        <v>0</v>
      </c>
      <c r="BJ153" s="2">
        <f t="shared" si="182"/>
        <v>0</v>
      </c>
      <c r="BK153" s="2">
        <f t="shared" si="183"/>
        <v>0</v>
      </c>
    </row>
    <row r="154" spans="1:63" ht="15" thickTop="1" thickBot="1" x14ac:dyDescent="0.2">
      <c r="A154" s="8" t="s">
        <v>291</v>
      </c>
      <c r="B154" s="91" t="s">
        <v>189</v>
      </c>
      <c r="D154" s="4" t="s">
        <v>48</v>
      </c>
      <c r="E154" s="98" t="s">
        <v>226</v>
      </c>
      <c r="F154" s="100"/>
      <c r="G154" s="101"/>
      <c r="H154" s="101"/>
      <c r="I154" s="101"/>
      <c r="J154" s="101"/>
      <c r="K154" s="101"/>
      <c r="L154" s="101"/>
      <c r="M154" s="5">
        <f t="shared" si="152"/>
        <v>0</v>
      </c>
      <c r="N154" s="104">
        <f t="shared" si="153"/>
        <v>0</v>
      </c>
      <c r="O154" s="11" t="s">
        <v>166</v>
      </c>
      <c r="P154" s="11" t="s">
        <v>166</v>
      </c>
      <c r="Q154" s="11" t="s">
        <v>166</v>
      </c>
      <c r="R154" s="11" t="s">
        <v>166</v>
      </c>
      <c r="S154" s="11" t="s">
        <v>166</v>
      </c>
      <c r="T154" s="11" t="s">
        <v>166</v>
      </c>
      <c r="U154" s="11" t="s">
        <v>166</v>
      </c>
      <c r="V154" s="11" t="s">
        <v>166</v>
      </c>
      <c r="W154" s="11" t="s">
        <v>166</v>
      </c>
      <c r="X154" s="11" t="s">
        <v>166</v>
      </c>
      <c r="Y154" s="11" t="s">
        <v>166</v>
      </c>
      <c r="Z154" s="11" t="s">
        <v>166</v>
      </c>
      <c r="AA154" s="11" t="s">
        <v>166</v>
      </c>
      <c r="AB154" s="11" t="s">
        <v>166</v>
      </c>
      <c r="AC154" s="11" t="s">
        <v>47</v>
      </c>
      <c r="AD154" s="106"/>
      <c r="AE154" s="106"/>
      <c r="AG154" s="2">
        <f t="shared" si="154"/>
        <v>0</v>
      </c>
      <c r="AH154" s="2">
        <f t="shared" si="155"/>
        <v>0</v>
      </c>
      <c r="AI154" s="2">
        <f t="shared" si="156"/>
        <v>0</v>
      </c>
      <c r="AJ154" s="2">
        <f t="shared" si="157"/>
        <v>0</v>
      </c>
      <c r="AK154" s="2">
        <f t="shared" si="158"/>
        <v>0</v>
      </c>
      <c r="AL154" s="2">
        <f t="shared" si="159"/>
        <v>0</v>
      </c>
      <c r="AM154" s="2">
        <f t="shared" si="160"/>
        <v>0</v>
      </c>
      <c r="AN154" s="2">
        <f t="shared" si="161"/>
        <v>0</v>
      </c>
      <c r="AO154" s="2">
        <f t="shared" si="162"/>
        <v>0</v>
      </c>
      <c r="AP154" s="2">
        <f t="shared" si="163"/>
        <v>0</v>
      </c>
      <c r="AQ154" s="2">
        <f t="shared" si="164"/>
        <v>0</v>
      </c>
      <c r="AR154" s="2">
        <f t="shared" si="165"/>
        <v>0</v>
      </c>
      <c r="AS154" s="2">
        <f t="shared" si="166"/>
        <v>0</v>
      </c>
      <c r="AT154" s="2">
        <f t="shared" si="167"/>
        <v>0</v>
      </c>
      <c r="AU154" s="2">
        <f t="shared" si="168"/>
        <v>0</v>
      </c>
      <c r="AW154" s="2">
        <f t="shared" si="169"/>
        <v>0</v>
      </c>
      <c r="AX154" s="2">
        <f t="shared" si="170"/>
        <v>0</v>
      </c>
      <c r="AY154" s="2">
        <f t="shared" si="171"/>
        <v>0</v>
      </c>
      <c r="AZ154" s="2">
        <f t="shared" si="172"/>
        <v>0</v>
      </c>
      <c r="BA154" s="2">
        <f t="shared" si="173"/>
        <v>0</v>
      </c>
      <c r="BB154" s="2">
        <f t="shared" si="174"/>
        <v>0</v>
      </c>
      <c r="BC154" s="2">
        <f t="shared" si="175"/>
        <v>0</v>
      </c>
      <c r="BD154" s="2">
        <f t="shared" si="176"/>
        <v>0</v>
      </c>
      <c r="BE154" s="2">
        <f t="shared" si="177"/>
        <v>0</v>
      </c>
      <c r="BF154" s="2">
        <f t="shared" si="178"/>
        <v>0</v>
      </c>
      <c r="BG154" s="2">
        <f t="shared" si="179"/>
        <v>0</v>
      </c>
      <c r="BH154" s="2">
        <f t="shared" si="180"/>
        <v>0</v>
      </c>
      <c r="BI154" s="2">
        <f t="shared" si="181"/>
        <v>0</v>
      </c>
      <c r="BJ154" s="2">
        <f t="shared" si="182"/>
        <v>0</v>
      </c>
      <c r="BK154" s="2">
        <f t="shared" si="183"/>
        <v>0</v>
      </c>
    </row>
    <row r="155" spans="1:63" ht="15" thickTop="1" thickBot="1" x14ac:dyDescent="0.2">
      <c r="A155" s="8" t="s">
        <v>292</v>
      </c>
      <c r="B155" s="91" t="s">
        <v>189</v>
      </c>
      <c r="D155" s="4" t="s">
        <v>48</v>
      </c>
      <c r="E155" s="98" t="s">
        <v>226</v>
      </c>
      <c r="F155" s="100"/>
      <c r="G155" s="101"/>
      <c r="H155" s="101"/>
      <c r="I155" s="101"/>
      <c r="J155" s="101"/>
      <c r="K155" s="101"/>
      <c r="L155" s="101"/>
      <c r="M155" s="5">
        <f t="shared" si="152"/>
        <v>0</v>
      </c>
      <c r="N155" s="104">
        <f t="shared" si="153"/>
        <v>0</v>
      </c>
      <c r="O155" s="11" t="s">
        <v>166</v>
      </c>
      <c r="P155" s="11" t="s">
        <v>166</v>
      </c>
      <c r="Q155" s="11" t="s">
        <v>166</v>
      </c>
      <c r="R155" s="11" t="s">
        <v>166</v>
      </c>
      <c r="S155" s="11" t="s">
        <v>166</v>
      </c>
      <c r="T155" s="11" t="s">
        <v>166</v>
      </c>
      <c r="U155" s="11" t="s">
        <v>166</v>
      </c>
      <c r="V155" s="11" t="s">
        <v>166</v>
      </c>
      <c r="W155" s="11" t="s">
        <v>166</v>
      </c>
      <c r="X155" s="11" t="s">
        <v>166</v>
      </c>
      <c r="Y155" s="11" t="s">
        <v>166</v>
      </c>
      <c r="Z155" s="11" t="s">
        <v>166</v>
      </c>
      <c r="AA155" s="11" t="s">
        <v>166</v>
      </c>
      <c r="AB155" s="11" t="s">
        <v>166</v>
      </c>
      <c r="AC155" s="11" t="s">
        <v>47</v>
      </c>
      <c r="AD155" s="106"/>
      <c r="AE155" s="106"/>
      <c r="AG155" s="2">
        <f t="shared" si="154"/>
        <v>0</v>
      </c>
      <c r="AH155" s="2">
        <f t="shared" si="155"/>
        <v>0</v>
      </c>
      <c r="AI155" s="2">
        <f t="shared" si="156"/>
        <v>0</v>
      </c>
      <c r="AJ155" s="2">
        <f t="shared" si="157"/>
        <v>0</v>
      </c>
      <c r="AK155" s="2">
        <f t="shared" si="158"/>
        <v>0</v>
      </c>
      <c r="AL155" s="2">
        <f t="shared" si="159"/>
        <v>0</v>
      </c>
      <c r="AM155" s="2">
        <f t="shared" si="160"/>
        <v>0</v>
      </c>
      <c r="AN155" s="2">
        <f t="shared" si="161"/>
        <v>0</v>
      </c>
      <c r="AO155" s="2">
        <f t="shared" si="162"/>
        <v>0</v>
      </c>
      <c r="AP155" s="2">
        <f t="shared" si="163"/>
        <v>0</v>
      </c>
      <c r="AQ155" s="2">
        <f t="shared" si="164"/>
        <v>0</v>
      </c>
      <c r="AR155" s="2">
        <f t="shared" si="165"/>
        <v>0</v>
      </c>
      <c r="AS155" s="2">
        <f t="shared" si="166"/>
        <v>0</v>
      </c>
      <c r="AT155" s="2">
        <f t="shared" si="167"/>
        <v>0</v>
      </c>
      <c r="AU155" s="2">
        <f t="shared" si="168"/>
        <v>0</v>
      </c>
      <c r="AW155" s="2">
        <f t="shared" si="169"/>
        <v>0</v>
      </c>
      <c r="AX155" s="2">
        <f t="shared" si="170"/>
        <v>0</v>
      </c>
      <c r="AY155" s="2">
        <f t="shared" si="171"/>
        <v>0</v>
      </c>
      <c r="AZ155" s="2">
        <f t="shared" si="172"/>
        <v>0</v>
      </c>
      <c r="BA155" s="2">
        <f t="shared" si="173"/>
        <v>0</v>
      </c>
      <c r="BB155" s="2">
        <f t="shared" si="174"/>
        <v>0</v>
      </c>
      <c r="BC155" s="2">
        <f t="shared" si="175"/>
        <v>0</v>
      </c>
      <c r="BD155" s="2">
        <f t="shared" si="176"/>
        <v>0</v>
      </c>
      <c r="BE155" s="2">
        <f t="shared" si="177"/>
        <v>0</v>
      </c>
      <c r="BF155" s="2">
        <f t="shared" si="178"/>
        <v>0</v>
      </c>
      <c r="BG155" s="2">
        <f t="shared" si="179"/>
        <v>0</v>
      </c>
      <c r="BH155" s="2">
        <f t="shared" si="180"/>
        <v>0</v>
      </c>
      <c r="BI155" s="2">
        <f t="shared" si="181"/>
        <v>0</v>
      </c>
      <c r="BJ155" s="2">
        <f t="shared" si="182"/>
        <v>0</v>
      </c>
      <c r="BK155" s="2">
        <f t="shared" si="183"/>
        <v>0</v>
      </c>
    </row>
    <row r="156" spans="1:63" ht="15" thickTop="1" thickBot="1" x14ac:dyDescent="0.2">
      <c r="A156" s="8" t="s">
        <v>293</v>
      </c>
      <c r="B156" s="91" t="s">
        <v>189</v>
      </c>
      <c r="D156" s="4" t="s">
        <v>48</v>
      </c>
      <c r="E156" s="98" t="s">
        <v>226</v>
      </c>
      <c r="F156" s="100"/>
      <c r="G156" s="101"/>
      <c r="H156" s="101"/>
      <c r="I156" s="101"/>
      <c r="J156" s="101"/>
      <c r="K156" s="101"/>
      <c r="L156" s="101"/>
      <c r="M156" s="5">
        <f t="shared" si="152"/>
        <v>0</v>
      </c>
      <c r="N156" s="104">
        <f t="shared" si="153"/>
        <v>0</v>
      </c>
      <c r="O156" s="11" t="s">
        <v>166</v>
      </c>
      <c r="P156" s="11" t="s">
        <v>166</v>
      </c>
      <c r="Q156" s="11" t="s">
        <v>166</v>
      </c>
      <c r="R156" s="11" t="s">
        <v>166</v>
      </c>
      <c r="S156" s="11" t="s">
        <v>166</v>
      </c>
      <c r="T156" s="11" t="s">
        <v>166</v>
      </c>
      <c r="U156" s="11" t="s">
        <v>166</v>
      </c>
      <c r="V156" s="11" t="s">
        <v>166</v>
      </c>
      <c r="W156" s="11" t="s">
        <v>166</v>
      </c>
      <c r="X156" s="11" t="s">
        <v>166</v>
      </c>
      <c r="Y156" s="11" t="s">
        <v>166</v>
      </c>
      <c r="Z156" s="11" t="s">
        <v>166</v>
      </c>
      <c r="AA156" s="11" t="s">
        <v>166</v>
      </c>
      <c r="AB156" s="11" t="s">
        <v>166</v>
      </c>
      <c r="AC156" s="11" t="s">
        <v>47</v>
      </c>
      <c r="AD156" s="106"/>
      <c r="AE156" s="106"/>
      <c r="AG156" s="2">
        <f t="shared" si="154"/>
        <v>0</v>
      </c>
      <c r="AH156" s="2">
        <f t="shared" si="155"/>
        <v>0</v>
      </c>
      <c r="AI156" s="2">
        <f t="shared" si="156"/>
        <v>0</v>
      </c>
      <c r="AJ156" s="2">
        <f t="shared" si="157"/>
        <v>0</v>
      </c>
      <c r="AK156" s="2">
        <f t="shared" si="158"/>
        <v>0</v>
      </c>
      <c r="AL156" s="2">
        <f t="shared" si="159"/>
        <v>0</v>
      </c>
      <c r="AM156" s="2">
        <f t="shared" si="160"/>
        <v>0</v>
      </c>
      <c r="AN156" s="2">
        <f t="shared" si="161"/>
        <v>0</v>
      </c>
      <c r="AO156" s="2">
        <f t="shared" si="162"/>
        <v>0</v>
      </c>
      <c r="AP156" s="2">
        <f t="shared" si="163"/>
        <v>0</v>
      </c>
      <c r="AQ156" s="2">
        <f t="shared" si="164"/>
        <v>0</v>
      </c>
      <c r="AR156" s="2">
        <f t="shared" si="165"/>
        <v>0</v>
      </c>
      <c r="AS156" s="2">
        <f t="shared" si="166"/>
        <v>0</v>
      </c>
      <c r="AT156" s="2">
        <f t="shared" si="167"/>
        <v>0</v>
      </c>
      <c r="AU156" s="2">
        <f t="shared" si="168"/>
        <v>0</v>
      </c>
      <c r="AW156" s="2">
        <f t="shared" si="169"/>
        <v>0</v>
      </c>
      <c r="AX156" s="2">
        <f t="shared" si="170"/>
        <v>0</v>
      </c>
      <c r="AY156" s="2">
        <f t="shared" si="171"/>
        <v>0</v>
      </c>
      <c r="AZ156" s="2">
        <f t="shared" si="172"/>
        <v>0</v>
      </c>
      <c r="BA156" s="2">
        <f t="shared" si="173"/>
        <v>0</v>
      </c>
      <c r="BB156" s="2">
        <f t="shared" si="174"/>
        <v>0</v>
      </c>
      <c r="BC156" s="2">
        <f t="shared" si="175"/>
        <v>0</v>
      </c>
      <c r="BD156" s="2">
        <f t="shared" si="176"/>
        <v>0</v>
      </c>
      <c r="BE156" s="2">
        <f t="shared" si="177"/>
        <v>0</v>
      </c>
      <c r="BF156" s="2">
        <f t="shared" si="178"/>
        <v>0</v>
      </c>
      <c r="BG156" s="2">
        <f t="shared" si="179"/>
        <v>0</v>
      </c>
      <c r="BH156" s="2">
        <f t="shared" si="180"/>
        <v>0</v>
      </c>
      <c r="BI156" s="2">
        <f t="shared" si="181"/>
        <v>0</v>
      </c>
      <c r="BJ156" s="2">
        <f t="shared" si="182"/>
        <v>0</v>
      </c>
      <c r="BK156" s="2">
        <f t="shared" si="183"/>
        <v>0</v>
      </c>
    </row>
    <row r="157" spans="1:63" ht="15" thickTop="1" thickBot="1" x14ac:dyDescent="0.2">
      <c r="A157" s="8" t="s">
        <v>294</v>
      </c>
      <c r="B157" s="91" t="s">
        <v>189</v>
      </c>
      <c r="D157" s="4" t="s">
        <v>48</v>
      </c>
      <c r="E157" s="98" t="s">
        <v>226</v>
      </c>
      <c r="F157" s="100"/>
      <c r="G157" s="101"/>
      <c r="H157" s="101"/>
      <c r="I157" s="101"/>
      <c r="J157" s="101"/>
      <c r="K157" s="101"/>
      <c r="L157" s="101"/>
      <c r="M157" s="5">
        <f t="shared" si="152"/>
        <v>0</v>
      </c>
      <c r="N157" s="104">
        <f t="shared" si="153"/>
        <v>0</v>
      </c>
      <c r="O157" s="11" t="s">
        <v>166</v>
      </c>
      <c r="P157" s="11" t="s">
        <v>166</v>
      </c>
      <c r="Q157" s="11" t="s">
        <v>166</v>
      </c>
      <c r="R157" s="11" t="s">
        <v>166</v>
      </c>
      <c r="S157" s="11" t="s">
        <v>166</v>
      </c>
      <c r="T157" s="11" t="s">
        <v>166</v>
      </c>
      <c r="U157" s="11" t="s">
        <v>166</v>
      </c>
      <c r="V157" s="11" t="s">
        <v>166</v>
      </c>
      <c r="W157" s="11" t="s">
        <v>166</v>
      </c>
      <c r="X157" s="11" t="s">
        <v>166</v>
      </c>
      <c r="Y157" s="11" t="s">
        <v>166</v>
      </c>
      <c r="Z157" s="11" t="s">
        <v>166</v>
      </c>
      <c r="AA157" s="11" t="s">
        <v>166</v>
      </c>
      <c r="AB157" s="11" t="s">
        <v>166</v>
      </c>
      <c r="AC157" s="11" t="s">
        <v>47</v>
      </c>
      <c r="AD157" s="106"/>
      <c r="AE157" s="106"/>
      <c r="AG157" s="2">
        <f t="shared" si="154"/>
        <v>0</v>
      </c>
      <c r="AH157" s="2">
        <f t="shared" si="155"/>
        <v>0</v>
      </c>
      <c r="AI157" s="2">
        <f t="shared" si="156"/>
        <v>0</v>
      </c>
      <c r="AJ157" s="2">
        <f t="shared" si="157"/>
        <v>0</v>
      </c>
      <c r="AK157" s="2">
        <f t="shared" si="158"/>
        <v>0</v>
      </c>
      <c r="AL157" s="2">
        <f t="shared" si="159"/>
        <v>0</v>
      </c>
      <c r="AM157" s="2">
        <f t="shared" si="160"/>
        <v>0</v>
      </c>
      <c r="AN157" s="2">
        <f t="shared" si="161"/>
        <v>0</v>
      </c>
      <c r="AO157" s="2">
        <f t="shared" si="162"/>
        <v>0</v>
      </c>
      <c r="AP157" s="2">
        <f t="shared" si="163"/>
        <v>0</v>
      </c>
      <c r="AQ157" s="2">
        <f t="shared" si="164"/>
        <v>0</v>
      </c>
      <c r="AR157" s="2">
        <f t="shared" si="165"/>
        <v>0</v>
      </c>
      <c r="AS157" s="2">
        <f t="shared" si="166"/>
        <v>0</v>
      </c>
      <c r="AT157" s="2">
        <f t="shared" si="167"/>
        <v>0</v>
      </c>
      <c r="AU157" s="2">
        <f t="shared" si="168"/>
        <v>0</v>
      </c>
      <c r="AW157" s="2">
        <f t="shared" si="169"/>
        <v>0</v>
      </c>
      <c r="AX157" s="2">
        <f t="shared" si="170"/>
        <v>0</v>
      </c>
      <c r="AY157" s="2">
        <f t="shared" si="171"/>
        <v>0</v>
      </c>
      <c r="AZ157" s="2">
        <f t="shared" si="172"/>
        <v>0</v>
      </c>
      <c r="BA157" s="2">
        <f t="shared" si="173"/>
        <v>0</v>
      </c>
      <c r="BB157" s="2">
        <f t="shared" si="174"/>
        <v>0</v>
      </c>
      <c r="BC157" s="2">
        <f t="shared" si="175"/>
        <v>0</v>
      </c>
      <c r="BD157" s="2">
        <f t="shared" si="176"/>
        <v>0</v>
      </c>
      <c r="BE157" s="2">
        <f t="shared" si="177"/>
        <v>0</v>
      </c>
      <c r="BF157" s="2">
        <f t="shared" si="178"/>
        <v>0</v>
      </c>
      <c r="BG157" s="2">
        <f t="shared" si="179"/>
        <v>0</v>
      </c>
      <c r="BH157" s="2">
        <f t="shared" si="180"/>
        <v>0</v>
      </c>
      <c r="BI157" s="2">
        <f t="shared" si="181"/>
        <v>0</v>
      </c>
      <c r="BJ157" s="2">
        <f t="shared" si="182"/>
        <v>0</v>
      </c>
      <c r="BK157" s="2">
        <f t="shared" si="183"/>
        <v>0</v>
      </c>
    </row>
    <row r="158" spans="1:63" ht="15" thickTop="1" thickBot="1" x14ac:dyDescent="0.2">
      <c r="A158" s="8" t="s">
        <v>295</v>
      </c>
      <c r="B158" s="91" t="s">
        <v>189</v>
      </c>
      <c r="D158" s="4" t="s">
        <v>48</v>
      </c>
      <c r="E158" s="98" t="s">
        <v>226</v>
      </c>
      <c r="F158" s="100"/>
      <c r="G158" s="101"/>
      <c r="H158" s="101"/>
      <c r="I158" s="101"/>
      <c r="J158" s="101"/>
      <c r="K158" s="101"/>
      <c r="L158" s="101"/>
      <c r="M158" s="5">
        <f t="shared" si="152"/>
        <v>0</v>
      </c>
      <c r="N158" s="104">
        <f t="shared" si="153"/>
        <v>0</v>
      </c>
      <c r="O158" s="11" t="s">
        <v>166</v>
      </c>
      <c r="P158" s="11" t="s">
        <v>166</v>
      </c>
      <c r="Q158" s="11" t="s">
        <v>166</v>
      </c>
      <c r="R158" s="11" t="s">
        <v>166</v>
      </c>
      <c r="S158" s="11" t="s">
        <v>166</v>
      </c>
      <c r="T158" s="11" t="s">
        <v>166</v>
      </c>
      <c r="U158" s="11" t="s">
        <v>166</v>
      </c>
      <c r="V158" s="11" t="s">
        <v>166</v>
      </c>
      <c r="W158" s="11" t="s">
        <v>166</v>
      </c>
      <c r="X158" s="11" t="s">
        <v>166</v>
      </c>
      <c r="Y158" s="11" t="s">
        <v>166</v>
      </c>
      <c r="Z158" s="11" t="s">
        <v>166</v>
      </c>
      <c r="AA158" s="11" t="s">
        <v>166</v>
      </c>
      <c r="AB158" s="11" t="s">
        <v>166</v>
      </c>
      <c r="AC158" s="11" t="s">
        <v>47</v>
      </c>
      <c r="AD158" s="106"/>
      <c r="AE158" s="106"/>
      <c r="AG158" s="2">
        <f t="shared" si="154"/>
        <v>0</v>
      </c>
      <c r="AH158" s="2">
        <f t="shared" si="155"/>
        <v>0</v>
      </c>
      <c r="AI158" s="2">
        <f t="shared" si="156"/>
        <v>0</v>
      </c>
      <c r="AJ158" s="2">
        <f t="shared" si="157"/>
        <v>0</v>
      </c>
      <c r="AK158" s="2">
        <f t="shared" si="158"/>
        <v>0</v>
      </c>
      <c r="AL158" s="2">
        <f t="shared" si="159"/>
        <v>0</v>
      </c>
      <c r="AM158" s="2">
        <f t="shared" si="160"/>
        <v>0</v>
      </c>
      <c r="AN158" s="2">
        <f t="shared" si="161"/>
        <v>0</v>
      </c>
      <c r="AO158" s="2">
        <f t="shared" si="162"/>
        <v>0</v>
      </c>
      <c r="AP158" s="2">
        <f t="shared" si="163"/>
        <v>0</v>
      </c>
      <c r="AQ158" s="2">
        <f t="shared" si="164"/>
        <v>0</v>
      </c>
      <c r="AR158" s="2">
        <f t="shared" si="165"/>
        <v>0</v>
      </c>
      <c r="AS158" s="2">
        <f t="shared" si="166"/>
        <v>0</v>
      </c>
      <c r="AT158" s="2">
        <f t="shared" si="167"/>
        <v>0</v>
      </c>
      <c r="AU158" s="2">
        <f t="shared" si="168"/>
        <v>0</v>
      </c>
      <c r="AW158" s="2">
        <f t="shared" si="169"/>
        <v>0</v>
      </c>
      <c r="AX158" s="2">
        <f t="shared" si="170"/>
        <v>0</v>
      </c>
      <c r="AY158" s="2">
        <f t="shared" si="171"/>
        <v>0</v>
      </c>
      <c r="AZ158" s="2">
        <f t="shared" si="172"/>
        <v>0</v>
      </c>
      <c r="BA158" s="2">
        <f t="shared" si="173"/>
        <v>0</v>
      </c>
      <c r="BB158" s="2">
        <f t="shared" si="174"/>
        <v>0</v>
      </c>
      <c r="BC158" s="2">
        <f t="shared" si="175"/>
        <v>0</v>
      </c>
      <c r="BD158" s="2">
        <f t="shared" si="176"/>
        <v>0</v>
      </c>
      <c r="BE158" s="2">
        <f t="shared" si="177"/>
        <v>0</v>
      </c>
      <c r="BF158" s="2">
        <f t="shared" si="178"/>
        <v>0</v>
      </c>
      <c r="BG158" s="2">
        <f t="shared" si="179"/>
        <v>0</v>
      </c>
      <c r="BH158" s="2">
        <f t="shared" si="180"/>
        <v>0</v>
      </c>
      <c r="BI158" s="2">
        <f t="shared" si="181"/>
        <v>0</v>
      </c>
      <c r="BJ158" s="2">
        <f t="shared" si="182"/>
        <v>0</v>
      </c>
      <c r="BK158" s="2">
        <f t="shared" si="183"/>
        <v>0</v>
      </c>
    </row>
    <row r="159" spans="1:63" ht="15" thickTop="1" thickBot="1" x14ac:dyDescent="0.2">
      <c r="A159" s="8" t="s">
        <v>296</v>
      </c>
      <c r="B159" s="91" t="s">
        <v>189</v>
      </c>
      <c r="D159" s="4" t="s">
        <v>48</v>
      </c>
      <c r="E159" s="98" t="s">
        <v>226</v>
      </c>
      <c r="F159" s="100"/>
      <c r="G159" s="101"/>
      <c r="H159" s="101"/>
      <c r="I159" s="101"/>
      <c r="J159" s="101"/>
      <c r="K159" s="101"/>
      <c r="L159" s="101"/>
      <c r="M159" s="5">
        <f t="shared" si="152"/>
        <v>0</v>
      </c>
      <c r="N159" s="104">
        <f t="shared" si="153"/>
        <v>0</v>
      </c>
      <c r="O159" s="11" t="s">
        <v>166</v>
      </c>
      <c r="P159" s="11" t="s">
        <v>166</v>
      </c>
      <c r="Q159" s="11" t="s">
        <v>166</v>
      </c>
      <c r="R159" s="11" t="s">
        <v>166</v>
      </c>
      <c r="S159" s="11" t="s">
        <v>166</v>
      </c>
      <c r="T159" s="11" t="s">
        <v>166</v>
      </c>
      <c r="U159" s="11" t="s">
        <v>166</v>
      </c>
      <c r="V159" s="11" t="s">
        <v>166</v>
      </c>
      <c r="W159" s="11" t="s">
        <v>166</v>
      </c>
      <c r="X159" s="11" t="s">
        <v>166</v>
      </c>
      <c r="Y159" s="11" t="s">
        <v>166</v>
      </c>
      <c r="Z159" s="11" t="s">
        <v>166</v>
      </c>
      <c r="AA159" s="11" t="s">
        <v>166</v>
      </c>
      <c r="AB159" s="11" t="s">
        <v>166</v>
      </c>
      <c r="AC159" s="11" t="s">
        <v>47</v>
      </c>
      <c r="AD159" s="106"/>
      <c r="AE159" s="106"/>
      <c r="AG159" s="2">
        <f t="shared" si="154"/>
        <v>0</v>
      </c>
      <c r="AH159" s="2">
        <f t="shared" si="155"/>
        <v>0</v>
      </c>
      <c r="AI159" s="2">
        <f t="shared" si="156"/>
        <v>0</v>
      </c>
      <c r="AJ159" s="2">
        <f t="shared" si="157"/>
        <v>0</v>
      </c>
      <c r="AK159" s="2">
        <f t="shared" si="158"/>
        <v>0</v>
      </c>
      <c r="AL159" s="2">
        <f t="shared" si="159"/>
        <v>0</v>
      </c>
      <c r="AM159" s="2">
        <f t="shared" si="160"/>
        <v>0</v>
      </c>
      <c r="AN159" s="2">
        <f t="shared" si="161"/>
        <v>0</v>
      </c>
      <c r="AO159" s="2">
        <f t="shared" si="162"/>
        <v>0</v>
      </c>
      <c r="AP159" s="2">
        <f t="shared" si="163"/>
        <v>0</v>
      </c>
      <c r="AQ159" s="2">
        <f t="shared" si="164"/>
        <v>0</v>
      </c>
      <c r="AR159" s="2">
        <f t="shared" si="165"/>
        <v>0</v>
      </c>
      <c r="AS159" s="2">
        <f t="shared" si="166"/>
        <v>0</v>
      </c>
      <c r="AT159" s="2">
        <f t="shared" si="167"/>
        <v>0</v>
      </c>
      <c r="AU159" s="2">
        <f t="shared" si="168"/>
        <v>0</v>
      </c>
      <c r="AW159" s="2">
        <f t="shared" si="169"/>
        <v>0</v>
      </c>
      <c r="AX159" s="2">
        <f t="shared" si="170"/>
        <v>0</v>
      </c>
      <c r="AY159" s="2">
        <f t="shared" si="171"/>
        <v>0</v>
      </c>
      <c r="AZ159" s="2">
        <f t="shared" si="172"/>
        <v>0</v>
      </c>
      <c r="BA159" s="2">
        <f t="shared" si="173"/>
        <v>0</v>
      </c>
      <c r="BB159" s="2">
        <f t="shared" si="174"/>
        <v>0</v>
      </c>
      <c r="BC159" s="2">
        <f t="shared" si="175"/>
        <v>0</v>
      </c>
      <c r="BD159" s="2">
        <f t="shared" si="176"/>
        <v>0</v>
      </c>
      <c r="BE159" s="2">
        <f t="shared" si="177"/>
        <v>0</v>
      </c>
      <c r="BF159" s="2">
        <f t="shared" si="178"/>
        <v>0</v>
      </c>
      <c r="BG159" s="2">
        <f t="shared" si="179"/>
        <v>0</v>
      </c>
      <c r="BH159" s="2">
        <f t="shared" si="180"/>
        <v>0</v>
      </c>
      <c r="BI159" s="2">
        <f t="shared" si="181"/>
        <v>0</v>
      </c>
      <c r="BJ159" s="2">
        <f t="shared" si="182"/>
        <v>0</v>
      </c>
      <c r="BK159" s="2">
        <f t="shared" si="183"/>
        <v>0</v>
      </c>
    </row>
    <row r="160" spans="1:63" ht="15" thickTop="1" thickBot="1" x14ac:dyDescent="0.2">
      <c r="A160" s="8" t="s">
        <v>297</v>
      </c>
      <c r="B160" s="91" t="s">
        <v>189</v>
      </c>
      <c r="D160" s="4" t="s">
        <v>48</v>
      </c>
      <c r="E160" s="98" t="s">
        <v>226</v>
      </c>
      <c r="F160" s="100"/>
      <c r="G160" s="101"/>
      <c r="H160" s="101"/>
      <c r="I160" s="101"/>
      <c r="J160" s="101"/>
      <c r="K160" s="101"/>
      <c r="L160" s="101"/>
      <c r="M160" s="5">
        <f t="shared" si="152"/>
        <v>0</v>
      </c>
      <c r="N160" s="104">
        <f t="shared" si="153"/>
        <v>0</v>
      </c>
      <c r="O160" s="11" t="s">
        <v>166</v>
      </c>
      <c r="P160" s="11" t="s">
        <v>166</v>
      </c>
      <c r="Q160" s="11" t="s">
        <v>166</v>
      </c>
      <c r="R160" s="11" t="s">
        <v>166</v>
      </c>
      <c r="S160" s="11" t="s">
        <v>166</v>
      </c>
      <c r="T160" s="11" t="s">
        <v>166</v>
      </c>
      <c r="U160" s="11" t="s">
        <v>166</v>
      </c>
      <c r="V160" s="11" t="s">
        <v>166</v>
      </c>
      <c r="W160" s="11" t="s">
        <v>166</v>
      </c>
      <c r="X160" s="11" t="s">
        <v>166</v>
      </c>
      <c r="Y160" s="11" t="s">
        <v>166</v>
      </c>
      <c r="Z160" s="11" t="s">
        <v>166</v>
      </c>
      <c r="AA160" s="11" t="s">
        <v>166</v>
      </c>
      <c r="AB160" s="11" t="s">
        <v>166</v>
      </c>
      <c r="AC160" s="11" t="s">
        <v>47</v>
      </c>
      <c r="AD160" s="106"/>
      <c r="AE160" s="106"/>
      <c r="AG160" s="2">
        <f t="shared" si="154"/>
        <v>0</v>
      </c>
      <c r="AH160" s="2">
        <f t="shared" si="155"/>
        <v>0</v>
      </c>
      <c r="AI160" s="2">
        <f t="shared" si="156"/>
        <v>0</v>
      </c>
      <c r="AJ160" s="2">
        <f t="shared" si="157"/>
        <v>0</v>
      </c>
      <c r="AK160" s="2">
        <f t="shared" si="158"/>
        <v>0</v>
      </c>
      <c r="AL160" s="2">
        <f t="shared" si="159"/>
        <v>0</v>
      </c>
      <c r="AM160" s="2">
        <f t="shared" si="160"/>
        <v>0</v>
      </c>
      <c r="AN160" s="2">
        <f t="shared" si="161"/>
        <v>0</v>
      </c>
      <c r="AO160" s="2">
        <f t="shared" si="162"/>
        <v>0</v>
      </c>
      <c r="AP160" s="2">
        <f t="shared" si="163"/>
        <v>0</v>
      </c>
      <c r="AQ160" s="2">
        <f t="shared" si="164"/>
        <v>0</v>
      </c>
      <c r="AR160" s="2">
        <f t="shared" si="165"/>
        <v>0</v>
      </c>
      <c r="AS160" s="2">
        <f t="shared" si="166"/>
        <v>0</v>
      </c>
      <c r="AT160" s="2">
        <f t="shared" si="167"/>
        <v>0</v>
      </c>
      <c r="AU160" s="2">
        <f t="shared" si="168"/>
        <v>0</v>
      </c>
      <c r="AW160" s="2">
        <f t="shared" si="169"/>
        <v>0</v>
      </c>
      <c r="AX160" s="2">
        <f t="shared" si="170"/>
        <v>0</v>
      </c>
      <c r="AY160" s="2">
        <f t="shared" si="171"/>
        <v>0</v>
      </c>
      <c r="AZ160" s="2">
        <f t="shared" si="172"/>
        <v>0</v>
      </c>
      <c r="BA160" s="2">
        <f t="shared" si="173"/>
        <v>0</v>
      </c>
      <c r="BB160" s="2">
        <f t="shared" si="174"/>
        <v>0</v>
      </c>
      <c r="BC160" s="2">
        <f t="shared" si="175"/>
        <v>0</v>
      </c>
      <c r="BD160" s="2">
        <f t="shared" si="176"/>
        <v>0</v>
      </c>
      <c r="BE160" s="2">
        <f t="shared" si="177"/>
        <v>0</v>
      </c>
      <c r="BF160" s="2">
        <f t="shared" si="178"/>
        <v>0</v>
      </c>
      <c r="BG160" s="2">
        <f t="shared" si="179"/>
        <v>0</v>
      </c>
      <c r="BH160" s="2">
        <f t="shared" si="180"/>
        <v>0</v>
      </c>
      <c r="BI160" s="2">
        <f t="shared" si="181"/>
        <v>0</v>
      </c>
      <c r="BJ160" s="2">
        <f t="shared" si="182"/>
        <v>0</v>
      </c>
      <c r="BK160" s="2">
        <f t="shared" si="183"/>
        <v>0</v>
      </c>
    </row>
    <row r="161" spans="1:63" ht="15" thickTop="1" thickBot="1" x14ac:dyDescent="0.2">
      <c r="A161" s="8" t="s">
        <v>298</v>
      </c>
      <c r="B161" s="91" t="s">
        <v>189</v>
      </c>
      <c r="D161" s="4" t="s">
        <v>48</v>
      </c>
      <c r="E161" s="98" t="s">
        <v>226</v>
      </c>
      <c r="F161" s="100"/>
      <c r="G161" s="101"/>
      <c r="H161" s="101"/>
      <c r="I161" s="101"/>
      <c r="J161" s="101"/>
      <c r="K161" s="101"/>
      <c r="L161" s="101"/>
      <c r="M161" s="5">
        <f t="shared" si="152"/>
        <v>0</v>
      </c>
      <c r="N161" s="104">
        <f t="shared" si="153"/>
        <v>0</v>
      </c>
      <c r="O161" s="11" t="s">
        <v>166</v>
      </c>
      <c r="P161" s="11" t="s">
        <v>166</v>
      </c>
      <c r="Q161" s="11" t="s">
        <v>166</v>
      </c>
      <c r="R161" s="11" t="s">
        <v>166</v>
      </c>
      <c r="S161" s="11" t="s">
        <v>166</v>
      </c>
      <c r="T161" s="11" t="s">
        <v>166</v>
      </c>
      <c r="U161" s="11" t="s">
        <v>166</v>
      </c>
      <c r="V161" s="11" t="s">
        <v>166</v>
      </c>
      <c r="W161" s="11" t="s">
        <v>166</v>
      </c>
      <c r="X161" s="11" t="s">
        <v>166</v>
      </c>
      <c r="Y161" s="11" t="s">
        <v>166</v>
      </c>
      <c r="Z161" s="11" t="s">
        <v>166</v>
      </c>
      <c r="AA161" s="11" t="s">
        <v>166</v>
      </c>
      <c r="AB161" s="11" t="s">
        <v>166</v>
      </c>
      <c r="AC161" s="11" t="s">
        <v>47</v>
      </c>
      <c r="AD161" s="106"/>
      <c r="AE161" s="106"/>
      <c r="AG161" s="2">
        <f t="shared" si="154"/>
        <v>0</v>
      </c>
      <c r="AH161" s="2">
        <f t="shared" si="155"/>
        <v>0</v>
      </c>
      <c r="AI161" s="2">
        <f t="shared" si="156"/>
        <v>0</v>
      </c>
      <c r="AJ161" s="2">
        <f t="shared" si="157"/>
        <v>0</v>
      </c>
      <c r="AK161" s="2">
        <f t="shared" si="158"/>
        <v>0</v>
      </c>
      <c r="AL161" s="2">
        <f t="shared" si="159"/>
        <v>0</v>
      </c>
      <c r="AM161" s="2">
        <f t="shared" si="160"/>
        <v>0</v>
      </c>
      <c r="AN161" s="2">
        <f t="shared" si="161"/>
        <v>0</v>
      </c>
      <c r="AO161" s="2">
        <f t="shared" si="162"/>
        <v>0</v>
      </c>
      <c r="AP161" s="2">
        <f t="shared" si="163"/>
        <v>0</v>
      </c>
      <c r="AQ161" s="2">
        <f t="shared" si="164"/>
        <v>0</v>
      </c>
      <c r="AR161" s="2">
        <f t="shared" si="165"/>
        <v>0</v>
      </c>
      <c r="AS161" s="2">
        <f t="shared" si="166"/>
        <v>0</v>
      </c>
      <c r="AT161" s="2">
        <f t="shared" si="167"/>
        <v>0</v>
      </c>
      <c r="AU161" s="2">
        <f t="shared" si="168"/>
        <v>0</v>
      </c>
      <c r="AW161" s="2">
        <f t="shared" si="169"/>
        <v>0</v>
      </c>
      <c r="AX161" s="2">
        <f t="shared" si="170"/>
        <v>0</v>
      </c>
      <c r="AY161" s="2">
        <f t="shared" si="171"/>
        <v>0</v>
      </c>
      <c r="AZ161" s="2">
        <f t="shared" si="172"/>
        <v>0</v>
      </c>
      <c r="BA161" s="2">
        <f t="shared" si="173"/>
        <v>0</v>
      </c>
      <c r="BB161" s="2">
        <f t="shared" si="174"/>
        <v>0</v>
      </c>
      <c r="BC161" s="2">
        <f t="shared" si="175"/>
        <v>0</v>
      </c>
      <c r="BD161" s="2">
        <f t="shared" si="176"/>
        <v>0</v>
      </c>
      <c r="BE161" s="2">
        <f t="shared" si="177"/>
        <v>0</v>
      </c>
      <c r="BF161" s="2">
        <f t="shared" si="178"/>
        <v>0</v>
      </c>
      <c r="BG161" s="2">
        <f t="shared" si="179"/>
        <v>0</v>
      </c>
      <c r="BH161" s="2">
        <f t="shared" si="180"/>
        <v>0</v>
      </c>
      <c r="BI161" s="2">
        <f t="shared" si="181"/>
        <v>0</v>
      </c>
      <c r="BJ161" s="2">
        <f t="shared" si="182"/>
        <v>0</v>
      </c>
      <c r="BK161" s="2">
        <f t="shared" si="183"/>
        <v>0</v>
      </c>
    </row>
    <row r="162" spans="1:63" ht="15" thickTop="1" thickBot="1" x14ac:dyDescent="0.2">
      <c r="A162" s="8" t="s">
        <v>299</v>
      </c>
      <c r="B162" s="91" t="s">
        <v>189</v>
      </c>
      <c r="D162" s="4" t="s">
        <v>48</v>
      </c>
      <c r="E162" s="98" t="s">
        <v>226</v>
      </c>
      <c r="F162" s="100"/>
      <c r="G162" s="101"/>
      <c r="H162" s="101"/>
      <c r="I162" s="101"/>
      <c r="J162" s="101"/>
      <c r="K162" s="101"/>
      <c r="L162" s="101"/>
      <c r="M162" s="5">
        <f t="shared" si="152"/>
        <v>0</v>
      </c>
      <c r="N162" s="104">
        <f t="shared" si="153"/>
        <v>0</v>
      </c>
      <c r="O162" s="11" t="s">
        <v>166</v>
      </c>
      <c r="P162" s="11" t="s">
        <v>166</v>
      </c>
      <c r="Q162" s="11" t="s">
        <v>166</v>
      </c>
      <c r="R162" s="11" t="s">
        <v>166</v>
      </c>
      <c r="S162" s="11" t="s">
        <v>166</v>
      </c>
      <c r="T162" s="11" t="s">
        <v>166</v>
      </c>
      <c r="U162" s="11" t="s">
        <v>166</v>
      </c>
      <c r="V162" s="11" t="s">
        <v>166</v>
      </c>
      <c r="W162" s="11" t="s">
        <v>166</v>
      </c>
      <c r="X162" s="11" t="s">
        <v>166</v>
      </c>
      <c r="Y162" s="11" t="s">
        <v>166</v>
      </c>
      <c r="Z162" s="11" t="s">
        <v>166</v>
      </c>
      <c r="AA162" s="11" t="s">
        <v>166</v>
      </c>
      <c r="AB162" s="11" t="s">
        <v>166</v>
      </c>
      <c r="AC162" s="11" t="s">
        <v>47</v>
      </c>
      <c r="AD162" s="106"/>
      <c r="AE162" s="106"/>
      <c r="AG162" s="2">
        <f t="shared" si="154"/>
        <v>0</v>
      </c>
      <c r="AH162" s="2">
        <f t="shared" si="155"/>
        <v>0</v>
      </c>
      <c r="AI162" s="2">
        <f t="shared" si="156"/>
        <v>0</v>
      </c>
      <c r="AJ162" s="2">
        <f t="shared" si="157"/>
        <v>0</v>
      </c>
      <c r="AK162" s="2">
        <f t="shared" si="158"/>
        <v>0</v>
      </c>
      <c r="AL162" s="2">
        <f t="shared" si="159"/>
        <v>0</v>
      </c>
      <c r="AM162" s="2">
        <f t="shared" si="160"/>
        <v>0</v>
      </c>
      <c r="AN162" s="2">
        <f t="shared" si="161"/>
        <v>0</v>
      </c>
      <c r="AO162" s="2">
        <f t="shared" si="162"/>
        <v>0</v>
      </c>
      <c r="AP162" s="2">
        <f t="shared" si="163"/>
        <v>0</v>
      </c>
      <c r="AQ162" s="2">
        <f t="shared" si="164"/>
        <v>0</v>
      </c>
      <c r="AR162" s="2">
        <f t="shared" si="165"/>
        <v>0</v>
      </c>
      <c r="AS162" s="2">
        <f t="shared" si="166"/>
        <v>0</v>
      </c>
      <c r="AT162" s="2">
        <f t="shared" si="167"/>
        <v>0</v>
      </c>
      <c r="AU162" s="2">
        <f t="shared" si="168"/>
        <v>0</v>
      </c>
      <c r="AW162" s="2">
        <f t="shared" si="169"/>
        <v>0</v>
      </c>
      <c r="AX162" s="2">
        <f t="shared" si="170"/>
        <v>0</v>
      </c>
      <c r="AY162" s="2">
        <f t="shared" si="171"/>
        <v>0</v>
      </c>
      <c r="AZ162" s="2">
        <f t="shared" si="172"/>
        <v>0</v>
      </c>
      <c r="BA162" s="2">
        <f t="shared" si="173"/>
        <v>0</v>
      </c>
      <c r="BB162" s="2">
        <f t="shared" si="174"/>
        <v>0</v>
      </c>
      <c r="BC162" s="2">
        <f t="shared" si="175"/>
        <v>0</v>
      </c>
      <c r="BD162" s="2">
        <f t="shared" si="176"/>
        <v>0</v>
      </c>
      <c r="BE162" s="2">
        <f t="shared" si="177"/>
        <v>0</v>
      </c>
      <c r="BF162" s="2">
        <f t="shared" si="178"/>
        <v>0</v>
      </c>
      <c r="BG162" s="2">
        <f t="shared" si="179"/>
        <v>0</v>
      </c>
      <c r="BH162" s="2">
        <f t="shared" si="180"/>
        <v>0</v>
      </c>
      <c r="BI162" s="2">
        <f t="shared" si="181"/>
        <v>0</v>
      </c>
      <c r="BJ162" s="2">
        <f t="shared" si="182"/>
        <v>0</v>
      </c>
      <c r="BK162" s="2">
        <f t="shared" si="183"/>
        <v>0</v>
      </c>
    </row>
    <row r="163" spans="1:63" ht="15" thickTop="1" thickBot="1" x14ac:dyDescent="0.2">
      <c r="A163" s="8" t="s">
        <v>300</v>
      </c>
      <c r="B163" s="91" t="s">
        <v>189</v>
      </c>
      <c r="D163" s="4" t="s">
        <v>48</v>
      </c>
      <c r="E163" s="98" t="s">
        <v>226</v>
      </c>
      <c r="F163" s="100"/>
      <c r="G163" s="101"/>
      <c r="H163" s="101"/>
      <c r="I163" s="101"/>
      <c r="J163" s="101"/>
      <c r="K163" s="101"/>
      <c r="L163" s="101"/>
      <c r="M163" s="5">
        <f t="shared" si="152"/>
        <v>0</v>
      </c>
      <c r="N163" s="104">
        <f t="shared" si="153"/>
        <v>0</v>
      </c>
      <c r="O163" s="11" t="s">
        <v>166</v>
      </c>
      <c r="P163" s="11" t="s">
        <v>166</v>
      </c>
      <c r="Q163" s="11" t="s">
        <v>166</v>
      </c>
      <c r="R163" s="11" t="s">
        <v>166</v>
      </c>
      <c r="S163" s="11" t="s">
        <v>166</v>
      </c>
      <c r="T163" s="11" t="s">
        <v>166</v>
      </c>
      <c r="U163" s="11" t="s">
        <v>166</v>
      </c>
      <c r="V163" s="11" t="s">
        <v>166</v>
      </c>
      <c r="W163" s="11" t="s">
        <v>166</v>
      </c>
      <c r="X163" s="11" t="s">
        <v>166</v>
      </c>
      <c r="Y163" s="11" t="s">
        <v>166</v>
      </c>
      <c r="Z163" s="11" t="s">
        <v>166</v>
      </c>
      <c r="AA163" s="11" t="s">
        <v>166</v>
      </c>
      <c r="AB163" s="11" t="s">
        <v>166</v>
      </c>
      <c r="AC163" s="11" t="s">
        <v>47</v>
      </c>
      <c r="AD163" s="106"/>
      <c r="AE163" s="106"/>
      <c r="AG163" s="2">
        <f t="shared" si="154"/>
        <v>0</v>
      </c>
      <c r="AH163" s="2">
        <f t="shared" si="155"/>
        <v>0</v>
      </c>
      <c r="AI163" s="2">
        <f t="shared" si="156"/>
        <v>0</v>
      </c>
      <c r="AJ163" s="2">
        <f t="shared" si="157"/>
        <v>0</v>
      </c>
      <c r="AK163" s="2">
        <f t="shared" si="158"/>
        <v>0</v>
      </c>
      <c r="AL163" s="2">
        <f t="shared" si="159"/>
        <v>0</v>
      </c>
      <c r="AM163" s="2">
        <f t="shared" si="160"/>
        <v>0</v>
      </c>
      <c r="AN163" s="2">
        <f t="shared" si="161"/>
        <v>0</v>
      </c>
      <c r="AO163" s="2">
        <f t="shared" si="162"/>
        <v>0</v>
      </c>
      <c r="AP163" s="2">
        <f t="shared" si="163"/>
        <v>0</v>
      </c>
      <c r="AQ163" s="2">
        <f t="shared" si="164"/>
        <v>0</v>
      </c>
      <c r="AR163" s="2">
        <f t="shared" si="165"/>
        <v>0</v>
      </c>
      <c r="AS163" s="2">
        <f t="shared" si="166"/>
        <v>0</v>
      </c>
      <c r="AT163" s="2">
        <f t="shared" si="167"/>
        <v>0</v>
      </c>
      <c r="AU163" s="2">
        <f t="shared" si="168"/>
        <v>0</v>
      </c>
      <c r="AW163" s="2">
        <f t="shared" si="169"/>
        <v>0</v>
      </c>
      <c r="AX163" s="2">
        <f t="shared" si="170"/>
        <v>0</v>
      </c>
      <c r="AY163" s="2">
        <f t="shared" si="171"/>
        <v>0</v>
      </c>
      <c r="AZ163" s="2">
        <f t="shared" si="172"/>
        <v>0</v>
      </c>
      <c r="BA163" s="2">
        <f t="shared" si="173"/>
        <v>0</v>
      </c>
      <c r="BB163" s="2">
        <f t="shared" si="174"/>
        <v>0</v>
      </c>
      <c r="BC163" s="2">
        <f t="shared" si="175"/>
        <v>0</v>
      </c>
      <c r="BD163" s="2">
        <f t="shared" si="176"/>
        <v>0</v>
      </c>
      <c r="BE163" s="2">
        <f t="shared" si="177"/>
        <v>0</v>
      </c>
      <c r="BF163" s="2">
        <f t="shared" si="178"/>
        <v>0</v>
      </c>
      <c r="BG163" s="2">
        <f t="shared" si="179"/>
        <v>0</v>
      </c>
      <c r="BH163" s="2">
        <f t="shared" si="180"/>
        <v>0</v>
      </c>
      <c r="BI163" s="2">
        <f t="shared" si="181"/>
        <v>0</v>
      </c>
      <c r="BJ163" s="2">
        <f t="shared" si="182"/>
        <v>0</v>
      </c>
      <c r="BK163" s="2">
        <f t="shared" si="183"/>
        <v>0</v>
      </c>
    </row>
    <row r="164" spans="1:63" ht="15" thickTop="1" thickBot="1" x14ac:dyDescent="0.2">
      <c r="A164" s="8" t="s">
        <v>301</v>
      </c>
      <c r="B164" s="91" t="s">
        <v>189</v>
      </c>
      <c r="D164" s="4" t="s">
        <v>48</v>
      </c>
      <c r="E164" s="98" t="s">
        <v>226</v>
      </c>
      <c r="F164" s="100"/>
      <c r="G164" s="101"/>
      <c r="H164" s="101"/>
      <c r="I164" s="101"/>
      <c r="J164" s="101"/>
      <c r="K164" s="101"/>
      <c r="L164" s="101"/>
      <c r="M164" s="5">
        <f t="shared" si="152"/>
        <v>0</v>
      </c>
      <c r="N164" s="104">
        <f t="shared" si="153"/>
        <v>0</v>
      </c>
      <c r="O164" s="11" t="s">
        <v>166</v>
      </c>
      <c r="P164" s="11" t="s">
        <v>166</v>
      </c>
      <c r="Q164" s="11" t="s">
        <v>166</v>
      </c>
      <c r="R164" s="11" t="s">
        <v>166</v>
      </c>
      <c r="S164" s="11" t="s">
        <v>166</v>
      </c>
      <c r="T164" s="11" t="s">
        <v>166</v>
      </c>
      <c r="U164" s="11" t="s">
        <v>166</v>
      </c>
      <c r="V164" s="11" t="s">
        <v>166</v>
      </c>
      <c r="W164" s="11" t="s">
        <v>166</v>
      </c>
      <c r="X164" s="11" t="s">
        <v>166</v>
      </c>
      <c r="Y164" s="11" t="s">
        <v>166</v>
      </c>
      <c r="Z164" s="11" t="s">
        <v>166</v>
      </c>
      <c r="AA164" s="11" t="s">
        <v>166</v>
      </c>
      <c r="AB164" s="11" t="s">
        <v>166</v>
      </c>
      <c r="AC164" s="11" t="s">
        <v>47</v>
      </c>
      <c r="AD164" s="106"/>
      <c r="AE164" s="106"/>
      <c r="AG164" s="2">
        <f t="shared" si="154"/>
        <v>0</v>
      </c>
      <c r="AH164" s="2">
        <f t="shared" si="155"/>
        <v>0</v>
      </c>
      <c r="AI164" s="2">
        <f t="shared" si="156"/>
        <v>0</v>
      </c>
      <c r="AJ164" s="2">
        <f t="shared" si="157"/>
        <v>0</v>
      </c>
      <c r="AK164" s="2">
        <f t="shared" si="158"/>
        <v>0</v>
      </c>
      <c r="AL164" s="2">
        <f t="shared" si="159"/>
        <v>0</v>
      </c>
      <c r="AM164" s="2">
        <f t="shared" si="160"/>
        <v>0</v>
      </c>
      <c r="AN164" s="2">
        <f t="shared" si="161"/>
        <v>0</v>
      </c>
      <c r="AO164" s="2">
        <f t="shared" si="162"/>
        <v>0</v>
      </c>
      <c r="AP164" s="2">
        <f t="shared" si="163"/>
        <v>0</v>
      </c>
      <c r="AQ164" s="2">
        <f t="shared" si="164"/>
        <v>0</v>
      </c>
      <c r="AR164" s="2">
        <f t="shared" si="165"/>
        <v>0</v>
      </c>
      <c r="AS164" s="2">
        <f t="shared" si="166"/>
        <v>0</v>
      </c>
      <c r="AT164" s="2">
        <f t="shared" si="167"/>
        <v>0</v>
      </c>
      <c r="AU164" s="2">
        <f t="shared" si="168"/>
        <v>0</v>
      </c>
      <c r="AW164" s="2">
        <f t="shared" si="169"/>
        <v>0</v>
      </c>
      <c r="AX164" s="2">
        <f t="shared" si="170"/>
        <v>0</v>
      </c>
      <c r="AY164" s="2">
        <f t="shared" si="171"/>
        <v>0</v>
      </c>
      <c r="AZ164" s="2">
        <f t="shared" si="172"/>
        <v>0</v>
      </c>
      <c r="BA164" s="2">
        <f t="shared" si="173"/>
        <v>0</v>
      </c>
      <c r="BB164" s="2">
        <f t="shared" si="174"/>
        <v>0</v>
      </c>
      <c r="BC164" s="2">
        <f t="shared" si="175"/>
        <v>0</v>
      </c>
      <c r="BD164" s="2">
        <f t="shared" si="176"/>
        <v>0</v>
      </c>
      <c r="BE164" s="2">
        <f t="shared" si="177"/>
        <v>0</v>
      </c>
      <c r="BF164" s="2">
        <f t="shared" si="178"/>
        <v>0</v>
      </c>
      <c r="BG164" s="2">
        <f t="shared" si="179"/>
        <v>0</v>
      </c>
      <c r="BH164" s="2">
        <f t="shared" si="180"/>
        <v>0</v>
      </c>
      <c r="BI164" s="2">
        <f t="shared" si="181"/>
        <v>0</v>
      </c>
      <c r="BJ164" s="2">
        <f t="shared" si="182"/>
        <v>0</v>
      </c>
      <c r="BK164" s="2">
        <f t="shared" si="183"/>
        <v>0</v>
      </c>
    </row>
    <row r="165" spans="1:63" ht="15" thickTop="1" thickBot="1" x14ac:dyDescent="0.2">
      <c r="A165" s="8" t="s">
        <v>302</v>
      </c>
      <c r="B165" s="91" t="s">
        <v>189</v>
      </c>
      <c r="D165" s="4" t="s">
        <v>48</v>
      </c>
      <c r="E165" s="98" t="s">
        <v>226</v>
      </c>
      <c r="F165" s="100"/>
      <c r="G165" s="101"/>
      <c r="H165" s="101"/>
      <c r="I165" s="101"/>
      <c r="J165" s="101"/>
      <c r="K165" s="101"/>
      <c r="L165" s="101"/>
      <c r="M165" s="5">
        <f t="shared" si="152"/>
        <v>0</v>
      </c>
      <c r="N165" s="104">
        <f t="shared" si="153"/>
        <v>0</v>
      </c>
      <c r="O165" s="11" t="s">
        <v>166</v>
      </c>
      <c r="P165" s="11" t="s">
        <v>166</v>
      </c>
      <c r="Q165" s="11" t="s">
        <v>166</v>
      </c>
      <c r="R165" s="11" t="s">
        <v>166</v>
      </c>
      <c r="S165" s="11" t="s">
        <v>166</v>
      </c>
      <c r="T165" s="11" t="s">
        <v>166</v>
      </c>
      <c r="U165" s="11" t="s">
        <v>166</v>
      </c>
      <c r="V165" s="11" t="s">
        <v>166</v>
      </c>
      <c r="W165" s="11" t="s">
        <v>166</v>
      </c>
      <c r="X165" s="11" t="s">
        <v>166</v>
      </c>
      <c r="Y165" s="11" t="s">
        <v>166</v>
      </c>
      <c r="Z165" s="11" t="s">
        <v>166</v>
      </c>
      <c r="AA165" s="11" t="s">
        <v>166</v>
      </c>
      <c r="AB165" s="11" t="s">
        <v>166</v>
      </c>
      <c r="AC165" s="11" t="s">
        <v>47</v>
      </c>
      <c r="AD165" s="106"/>
      <c r="AE165" s="106"/>
      <c r="AG165" s="2">
        <f t="shared" si="154"/>
        <v>0</v>
      </c>
      <c r="AH165" s="2">
        <f t="shared" si="155"/>
        <v>0</v>
      </c>
      <c r="AI165" s="2">
        <f t="shared" si="156"/>
        <v>0</v>
      </c>
      <c r="AJ165" s="2">
        <f t="shared" si="157"/>
        <v>0</v>
      </c>
      <c r="AK165" s="2">
        <f t="shared" si="158"/>
        <v>0</v>
      </c>
      <c r="AL165" s="2">
        <f t="shared" si="159"/>
        <v>0</v>
      </c>
      <c r="AM165" s="2">
        <f t="shared" si="160"/>
        <v>0</v>
      </c>
      <c r="AN165" s="2">
        <f t="shared" si="161"/>
        <v>0</v>
      </c>
      <c r="AO165" s="2">
        <f t="shared" si="162"/>
        <v>0</v>
      </c>
      <c r="AP165" s="2">
        <f t="shared" si="163"/>
        <v>0</v>
      </c>
      <c r="AQ165" s="2">
        <f t="shared" si="164"/>
        <v>0</v>
      </c>
      <c r="AR165" s="2">
        <f t="shared" si="165"/>
        <v>0</v>
      </c>
      <c r="AS165" s="2">
        <f t="shared" si="166"/>
        <v>0</v>
      </c>
      <c r="AT165" s="2">
        <f t="shared" si="167"/>
        <v>0</v>
      </c>
      <c r="AU165" s="2">
        <f t="shared" si="168"/>
        <v>0</v>
      </c>
      <c r="AW165" s="2">
        <f t="shared" si="169"/>
        <v>0</v>
      </c>
      <c r="AX165" s="2">
        <f t="shared" si="170"/>
        <v>0</v>
      </c>
      <c r="AY165" s="2">
        <f t="shared" si="171"/>
        <v>0</v>
      </c>
      <c r="AZ165" s="2">
        <f t="shared" si="172"/>
        <v>0</v>
      </c>
      <c r="BA165" s="2">
        <f t="shared" si="173"/>
        <v>0</v>
      </c>
      <c r="BB165" s="2">
        <f t="shared" si="174"/>
        <v>0</v>
      </c>
      <c r="BC165" s="2">
        <f t="shared" si="175"/>
        <v>0</v>
      </c>
      <c r="BD165" s="2">
        <f t="shared" si="176"/>
        <v>0</v>
      </c>
      <c r="BE165" s="2">
        <f t="shared" si="177"/>
        <v>0</v>
      </c>
      <c r="BF165" s="2">
        <f t="shared" si="178"/>
        <v>0</v>
      </c>
      <c r="BG165" s="2">
        <f t="shared" si="179"/>
        <v>0</v>
      </c>
      <c r="BH165" s="2">
        <f t="shared" si="180"/>
        <v>0</v>
      </c>
      <c r="BI165" s="2">
        <f t="shared" si="181"/>
        <v>0</v>
      </c>
      <c r="BJ165" s="2">
        <f t="shared" si="182"/>
        <v>0</v>
      </c>
      <c r="BK165" s="2">
        <f t="shared" si="183"/>
        <v>0</v>
      </c>
    </row>
    <row r="166" spans="1:63" ht="15" thickTop="1" thickBot="1" x14ac:dyDescent="0.2">
      <c r="A166" s="8" t="s">
        <v>303</v>
      </c>
      <c r="B166" s="91" t="s">
        <v>189</v>
      </c>
      <c r="D166" s="4" t="s">
        <v>48</v>
      </c>
      <c r="E166" s="98" t="s">
        <v>226</v>
      </c>
      <c r="F166" s="100"/>
      <c r="G166" s="101"/>
      <c r="H166" s="101"/>
      <c r="I166" s="101"/>
      <c r="J166" s="101"/>
      <c r="K166" s="101"/>
      <c r="L166" s="101"/>
      <c r="M166" s="5">
        <f t="shared" si="152"/>
        <v>0</v>
      </c>
      <c r="N166" s="104">
        <f t="shared" si="153"/>
        <v>0</v>
      </c>
      <c r="O166" s="11" t="s">
        <v>166</v>
      </c>
      <c r="P166" s="11" t="s">
        <v>166</v>
      </c>
      <c r="Q166" s="11" t="s">
        <v>166</v>
      </c>
      <c r="R166" s="11" t="s">
        <v>166</v>
      </c>
      <c r="S166" s="11" t="s">
        <v>166</v>
      </c>
      <c r="T166" s="11" t="s">
        <v>166</v>
      </c>
      <c r="U166" s="11" t="s">
        <v>166</v>
      </c>
      <c r="V166" s="11" t="s">
        <v>166</v>
      </c>
      <c r="W166" s="11" t="s">
        <v>166</v>
      </c>
      <c r="X166" s="11" t="s">
        <v>166</v>
      </c>
      <c r="Y166" s="11" t="s">
        <v>166</v>
      </c>
      <c r="Z166" s="11" t="s">
        <v>166</v>
      </c>
      <c r="AA166" s="11" t="s">
        <v>166</v>
      </c>
      <c r="AB166" s="11" t="s">
        <v>166</v>
      </c>
      <c r="AC166" s="11" t="s">
        <v>47</v>
      </c>
      <c r="AD166" s="106"/>
      <c r="AE166" s="106"/>
      <c r="AG166" s="2">
        <f t="shared" si="154"/>
        <v>0</v>
      </c>
      <c r="AH166" s="2">
        <f t="shared" si="155"/>
        <v>0</v>
      </c>
      <c r="AI166" s="2">
        <f t="shared" si="156"/>
        <v>0</v>
      </c>
      <c r="AJ166" s="2">
        <f t="shared" si="157"/>
        <v>0</v>
      </c>
      <c r="AK166" s="2">
        <f t="shared" si="158"/>
        <v>0</v>
      </c>
      <c r="AL166" s="2">
        <f t="shared" si="159"/>
        <v>0</v>
      </c>
      <c r="AM166" s="2">
        <f t="shared" si="160"/>
        <v>0</v>
      </c>
      <c r="AN166" s="2">
        <f t="shared" si="161"/>
        <v>0</v>
      </c>
      <c r="AO166" s="2">
        <f t="shared" si="162"/>
        <v>0</v>
      </c>
      <c r="AP166" s="2">
        <f t="shared" si="163"/>
        <v>0</v>
      </c>
      <c r="AQ166" s="2">
        <f t="shared" si="164"/>
        <v>0</v>
      </c>
      <c r="AR166" s="2">
        <f t="shared" si="165"/>
        <v>0</v>
      </c>
      <c r="AS166" s="2">
        <f t="shared" si="166"/>
        <v>0</v>
      </c>
      <c r="AT166" s="2">
        <f t="shared" si="167"/>
        <v>0</v>
      </c>
      <c r="AU166" s="2">
        <f t="shared" si="168"/>
        <v>0</v>
      </c>
      <c r="AW166" s="2">
        <f t="shared" si="169"/>
        <v>0</v>
      </c>
      <c r="AX166" s="2">
        <f t="shared" si="170"/>
        <v>0</v>
      </c>
      <c r="AY166" s="2">
        <f t="shared" si="171"/>
        <v>0</v>
      </c>
      <c r="AZ166" s="2">
        <f t="shared" si="172"/>
        <v>0</v>
      </c>
      <c r="BA166" s="2">
        <f t="shared" si="173"/>
        <v>0</v>
      </c>
      <c r="BB166" s="2">
        <f t="shared" si="174"/>
        <v>0</v>
      </c>
      <c r="BC166" s="2">
        <f t="shared" si="175"/>
        <v>0</v>
      </c>
      <c r="BD166" s="2">
        <f t="shared" si="176"/>
        <v>0</v>
      </c>
      <c r="BE166" s="2">
        <f t="shared" si="177"/>
        <v>0</v>
      </c>
      <c r="BF166" s="2">
        <f t="shared" si="178"/>
        <v>0</v>
      </c>
      <c r="BG166" s="2">
        <f t="shared" si="179"/>
        <v>0</v>
      </c>
      <c r="BH166" s="2">
        <f t="shared" si="180"/>
        <v>0</v>
      </c>
      <c r="BI166" s="2">
        <f t="shared" si="181"/>
        <v>0</v>
      </c>
      <c r="BJ166" s="2">
        <f t="shared" si="182"/>
        <v>0</v>
      </c>
      <c r="BK166" s="2">
        <f t="shared" si="183"/>
        <v>0</v>
      </c>
    </row>
    <row r="167" spans="1:63" ht="15" thickTop="1" thickBot="1" x14ac:dyDescent="0.2">
      <c r="A167" s="8" t="s">
        <v>304</v>
      </c>
      <c r="B167" s="91" t="s">
        <v>189</v>
      </c>
      <c r="D167" s="4" t="s">
        <v>48</v>
      </c>
      <c r="E167" s="98" t="s">
        <v>226</v>
      </c>
      <c r="F167" s="100"/>
      <c r="G167" s="101"/>
      <c r="H167" s="101"/>
      <c r="I167" s="101"/>
      <c r="J167" s="101"/>
      <c r="K167" s="101"/>
      <c r="L167" s="101"/>
      <c r="M167" s="5">
        <f t="shared" si="152"/>
        <v>0</v>
      </c>
      <c r="N167" s="104">
        <f t="shared" si="153"/>
        <v>0</v>
      </c>
      <c r="O167" s="11" t="s">
        <v>166</v>
      </c>
      <c r="P167" s="11" t="s">
        <v>166</v>
      </c>
      <c r="Q167" s="11" t="s">
        <v>166</v>
      </c>
      <c r="R167" s="11" t="s">
        <v>166</v>
      </c>
      <c r="S167" s="11" t="s">
        <v>166</v>
      </c>
      <c r="T167" s="11" t="s">
        <v>166</v>
      </c>
      <c r="U167" s="11" t="s">
        <v>166</v>
      </c>
      <c r="V167" s="11" t="s">
        <v>166</v>
      </c>
      <c r="W167" s="11" t="s">
        <v>166</v>
      </c>
      <c r="X167" s="11" t="s">
        <v>166</v>
      </c>
      <c r="Y167" s="11" t="s">
        <v>166</v>
      </c>
      <c r="Z167" s="11" t="s">
        <v>166</v>
      </c>
      <c r="AA167" s="11" t="s">
        <v>166</v>
      </c>
      <c r="AB167" s="11" t="s">
        <v>166</v>
      </c>
      <c r="AC167" s="11" t="s">
        <v>47</v>
      </c>
      <c r="AD167" s="106"/>
      <c r="AE167" s="106"/>
      <c r="AG167" s="2">
        <f t="shared" si="154"/>
        <v>0</v>
      </c>
      <c r="AH167" s="2">
        <f t="shared" si="155"/>
        <v>0</v>
      </c>
      <c r="AI167" s="2">
        <f t="shared" si="156"/>
        <v>0</v>
      </c>
      <c r="AJ167" s="2">
        <f t="shared" si="157"/>
        <v>0</v>
      </c>
      <c r="AK167" s="2">
        <f t="shared" si="158"/>
        <v>0</v>
      </c>
      <c r="AL167" s="2">
        <f t="shared" si="159"/>
        <v>0</v>
      </c>
      <c r="AM167" s="2">
        <f t="shared" si="160"/>
        <v>0</v>
      </c>
      <c r="AN167" s="2">
        <f t="shared" si="161"/>
        <v>0</v>
      </c>
      <c r="AO167" s="2">
        <f t="shared" si="162"/>
        <v>0</v>
      </c>
      <c r="AP167" s="2">
        <f t="shared" si="163"/>
        <v>0</v>
      </c>
      <c r="AQ167" s="2">
        <f t="shared" si="164"/>
        <v>0</v>
      </c>
      <c r="AR167" s="2">
        <f t="shared" si="165"/>
        <v>0</v>
      </c>
      <c r="AS167" s="2">
        <f t="shared" si="166"/>
        <v>0</v>
      </c>
      <c r="AT167" s="2">
        <f t="shared" si="167"/>
        <v>0</v>
      </c>
      <c r="AU167" s="2">
        <f t="shared" si="168"/>
        <v>0</v>
      </c>
      <c r="AW167" s="2">
        <f t="shared" si="169"/>
        <v>0</v>
      </c>
      <c r="AX167" s="2">
        <f t="shared" si="170"/>
        <v>0</v>
      </c>
      <c r="AY167" s="2">
        <f t="shared" si="171"/>
        <v>0</v>
      </c>
      <c r="AZ167" s="2">
        <f t="shared" si="172"/>
        <v>0</v>
      </c>
      <c r="BA167" s="2">
        <f t="shared" si="173"/>
        <v>0</v>
      </c>
      <c r="BB167" s="2">
        <f t="shared" si="174"/>
        <v>0</v>
      </c>
      <c r="BC167" s="2">
        <f t="shared" si="175"/>
        <v>0</v>
      </c>
      <c r="BD167" s="2">
        <f t="shared" si="176"/>
        <v>0</v>
      </c>
      <c r="BE167" s="2">
        <f t="shared" si="177"/>
        <v>0</v>
      </c>
      <c r="BF167" s="2">
        <f t="shared" si="178"/>
        <v>0</v>
      </c>
      <c r="BG167" s="2">
        <f t="shared" si="179"/>
        <v>0</v>
      </c>
      <c r="BH167" s="2">
        <f t="shared" si="180"/>
        <v>0</v>
      </c>
      <c r="BI167" s="2">
        <f t="shared" si="181"/>
        <v>0</v>
      </c>
      <c r="BJ167" s="2">
        <f t="shared" si="182"/>
        <v>0</v>
      </c>
      <c r="BK167" s="2">
        <f t="shared" si="183"/>
        <v>0</v>
      </c>
    </row>
    <row r="168" spans="1:63" ht="15" thickTop="1" thickBot="1" x14ac:dyDescent="0.2">
      <c r="A168" s="8" t="s">
        <v>305</v>
      </c>
      <c r="B168" s="91" t="s">
        <v>189</v>
      </c>
      <c r="D168" s="4" t="s">
        <v>48</v>
      </c>
      <c r="E168" s="98" t="s">
        <v>226</v>
      </c>
      <c r="F168" s="100"/>
      <c r="G168" s="101"/>
      <c r="H168" s="101"/>
      <c r="I168" s="101"/>
      <c r="J168" s="101"/>
      <c r="K168" s="101"/>
      <c r="L168" s="101"/>
      <c r="M168" s="5">
        <f t="shared" si="152"/>
        <v>0</v>
      </c>
      <c r="N168" s="104">
        <f t="shared" si="153"/>
        <v>0</v>
      </c>
      <c r="O168" s="11" t="s">
        <v>166</v>
      </c>
      <c r="P168" s="11" t="s">
        <v>166</v>
      </c>
      <c r="Q168" s="11" t="s">
        <v>166</v>
      </c>
      <c r="R168" s="11" t="s">
        <v>166</v>
      </c>
      <c r="S168" s="11" t="s">
        <v>166</v>
      </c>
      <c r="T168" s="11" t="s">
        <v>166</v>
      </c>
      <c r="U168" s="11" t="s">
        <v>166</v>
      </c>
      <c r="V168" s="11" t="s">
        <v>166</v>
      </c>
      <c r="W168" s="11" t="s">
        <v>166</v>
      </c>
      <c r="X168" s="11" t="s">
        <v>166</v>
      </c>
      <c r="Y168" s="11" t="s">
        <v>166</v>
      </c>
      <c r="Z168" s="11" t="s">
        <v>166</v>
      </c>
      <c r="AA168" s="11" t="s">
        <v>166</v>
      </c>
      <c r="AB168" s="11" t="s">
        <v>166</v>
      </c>
      <c r="AC168" s="11" t="s">
        <v>47</v>
      </c>
      <c r="AD168" s="106"/>
      <c r="AE168" s="106"/>
      <c r="AG168" s="2">
        <f t="shared" si="154"/>
        <v>0</v>
      </c>
      <c r="AH168" s="2">
        <f t="shared" si="155"/>
        <v>0</v>
      </c>
      <c r="AI168" s="2">
        <f t="shared" si="156"/>
        <v>0</v>
      </c>
      <c r="AJ168" s="2">
        <f t="shared" si="157"/>
        <v>0</v>
      </c>
      <c r="AK168" s="2">
        <f t="shared" si="158"/>
        <v>0</v>
      </c>
      <c r="AL168" s="2">
        <f t="shared" si="159"/>
        <v>0</v>
      </c>
      <c r="AM168" s="2">
        <f t="shared" si="160"/>
        <v>0</v>
      </c>
      <c r="AN168" s="2">
        <f t="shared" si="161"/>
        <v>0</v>
      </c>
      <c r="AO168" s="2">
        <f t="shared" si="162"/>
        <v>0</v>
      </c>
      <c r="AP168" s="2">
        <f t="shared" si="163"/>
        <v>0</v>
      </c>
      <c r="AQ168" s="2">
        <f t="shared" si="164"/>
        <v>0</v>
      </c>
      <c r="AR168" s="2">
        <f t="shared" si="165"/>
        <v>0</v>
      </c>
      <c r="AS168" s="2">
        <f t="shared" si="166"/>
        <v>0</v>
      </c>
      <c r="AT168" s="2">
        <f t="shared" si="167"/>
        <v>0</v>
      </c>
      <c r="AU168" s="2">
        <f t="shared" si="168"/>
        <v>0</v>
      </c>
      <c r="AW168" s="2">
        <f t="shared" si="169"/>
        <v>0</v>
      </c>
      <c r="AX168" s="2">
        <f t="shared" si="170"/>
        <v>0</v>
      </c>
      <c r="AY168" s="2">
        <f t="shared" si="171"/>
        <v>0</v>
      </c>
      <c r="AZ168" s="2">
        <f t="shared" si="172"/>
        <v>0</v>
      </c>
      <c r="BA168" s="2">
        <f t="shared" si="173"/>
        <v>0</v>
      </c>
      <c r="BB168" s="2">
        <f t="shared" si="174"/>
        <v>0</v>
      </c>
      <c r="BC168" s="2">
        <f t="shared" si="175"/>
        <v>0</v>
      </c>
      <c r="BD168" s="2">
        <f t="shared" si="176"/>
        <v>0</v>
      </c>
      <c r="BE168" s="2">
        <f t="shared" si="177"/>
        <v>0</v>
      </c>
      <c r="BF168" s="2">
        <f t="shared" si="178"/>
        <v>0</v>
      </c>
      <c r="BG168" s="2">
        <f t="shared" si="179"/>
        <v>0</v>
      </c>
      <c r="BH168" s="2">
        <f t="shared" si="180"/>
        <v>0</v>
      </c>
      <c r="BI168" s="2">
        <f t="shared" si="181"/>
        <v>0</v>
      </c>
      <c r="BJ168" s="2">
        <f t="shared" si="182"/>
        <v>0</v>
      </c>
      <c r="BK168" s="2">
        <f t="shared" si="183"/>
        <v>0</v>
      </c>
    </row>
    <row r="169" spans="1:63" ht="15" thickTop="1" thickBot="1" x14ac:dyDescent="0.2">
      <c r="A169" s="8" t="s">
        <v>306</v>
      </c>
      <c r="B169" s="91" t="s">
        <v>189</v>
      </c>
      <c r="D169" s="4" t="s">
        <v>48</v>
      </c>
      <c r="E169" s="98" t="s">
        <v>226</v>
      </c>
      <c r="F169" s="100"/>
      <c r="G169" s="101"/>
      <c r="H169" s="101"/>
      <c r="I169" s="101"/>
      <c r="J169" s="101"/>
      <c r="K169" s="101"/>
      <c r="L169" s="101"/>
      <c r="M169" s="5">
        <f t="shared" si="152"/>
        <v>0</v>
      </c>
      <c r="N169" s="104">
        <f t="shared" si="153"/>
        <v>0</v>
      </c>
      <c r="O169" s="11" t="s">
        <v>166</v>
      </c>
      <c r="P169" s="11" t="s">
        <v>166</v>
      </c>
      <c r="Q169" s="11" t="s">
        <v>166</v>
      </c>
      <c r="R169" s="11" t="s">
        <v>166</v>
      </c>
      <c r="S169" s="11" t="s">
        <v>166</v>
      </c>
      <c r="T169" s="11" t="s">
        <v>166</v>
      </c>
      <c r="U169" s="11" t="s">
        <v>166</v>
      </c>
      <c r="V169" s="11" t="s">
        <v>166</v>
      </c>
      <c r="W169" s="11" t="s">
        <v>166</v>
      </c>
      <c r="X169" s="11" t="s">
        <v>166</v>
      </c>
      <c r="Y169" s="11" t="s">
        <v>166</v>
      </c>
      <c r="Z169" s="11" t="s">
        <v>166</v>
      </c>
      <c r="AA169" s="11" t="s">
        <v>166</v>
      </c>
      <c r="AB169" s="11" t="s">
        <v>166</v>
      </c>
      <c r="AC169" s="11" t="s">
        <v>47</v>
      </c>
      <c r="AD169" s="106"/>
      <c r="AE169" s="106"/>
      <c r="AG169" s="2">
        <f t="shared" si="154"/>
        <v>0</v>
      </c>
      <c r="AH169" s="2">
        <f t="shared" si="155"/>
        <v>0</v>
      </c>
      <c r="AI169" s="2">
        <f t="shared" si="156"/>
        <v>0</v>
      </c>
      <c r="AJ169" s="2">
        <f t="shared" si="157"/>
        <v>0</v>
      </c>
      <c r="AK169" s="2">
        <f t="shared" si="158"/>
        <v>0</v>
      </c>
      <c r="AL169" s="2">
        <f t="shared" si="159"/>
        <v>0</v>
      </c>
      <c r="AM169" s="2">
        <f t="shared" si="160"/>
        <v>0</v>
      </c>
      <c r="AN169" s="2">
        <f t="shared" si="161"/>
        <v>0</v>
      </c>
      <c r="AO169" s="2">
        <f t="shared" si="162"/>
        <v>0</v>
      </c>
      <c r="AP169" s="2">
        <f t="shared" si="163"/>
        <v>0</v>
      </c>
      <c r="AQ169" s="2">
        <f t="shared" si="164"/>
        <v>0</v>
      </c>
      <c r="AR169" s="2">
        <f t="shared" si="165"/>
        <v>0</v>
      </c>
      <c r="AS169" s="2">
        <f t="shared" si="166"/>
        <v>0</v>
      </c>
      <c r="AT169" s="2">
        <f t="shared" si="167"/>
        <v>0</v>
      </c>
      <c r="AU169" s="2">
        <f t="shared" si="168"/>
        <v>0</v>
      </c>
      <c r="AW169" s="2">
        <f t="shared" si="169"/>
        <v>0</v>
      </c>
      <c r="AX169" s="2">
        <f t="shared" si="170"/>
        <v>0</v>
      </c>
      <c r="AY169" s="2">
        <f t="shared" si="171"/>
        <v>0</v>
      </c>
      <c r="AZ169" s="2">
        <f t="shared" si="172"/>
        <v>0</v>
      </c>
      <c r="BA169" s="2">
        <f t="shared" si="173"/>
        <v>0</v>
      </c>
      <c r="BB169" s="2">
        <f t="shared" si="174"/>
        <v>0</v>
      </c>
      <c r="BC169" s="2">
        <f t="shared" si="175"/>
        <v>0</v>
      </c>
      <c r="BD169" s="2">
        <f t="shared" si="176"/>
        <v>0</v>
      </c>
      <c r="BE169" s="2">
        <f t="shared" si="177"/>
        <v>0</v>
      </c>
      <c r="BF169" s="2">
        <f t="shared" si="178"/>
        <v>0</v>
      </c>
      <c r="BG169" s="2">
        <f t="shared" si="179"/>
        <v>0</v>
      </c>
      <c r="BH169" s="2">
        <f t="shared" si="180"/>
        <v>0</v>
      </c>
      <c r="BI169" s="2">
        <f t="shared" si="181"/>
        <v>0</v>
      </c>
      <c r="BJ169" s="2">
        <f t="shared" si="182"/>
        <v>0</v>
      </c>
      <c r="BK169" s="2">
        <f t="shared" si="183"/>
        <v>0</v>
      </c>
    </row>
    <row r="170" spans="1:63" ht="15" thickTop="1" thickBot="1" x14ac:dyDescent="0.2">
      <c r="A170" s="8" t="s">
        <v>307</v>
      </c>
      <c r="B170" s="91" t="s">
        <v>189</v>
      </c>
      <c r="D170" s="4" t="s">
        <v>48</v>
      </c>
      <c r="E170" s="98" t="s">
        <v>226</v>
      </c>
      <c r="F170" s="100"/>
      <c r="G170" s="101"/>
      <c r="H170" s="101"/>
      <c r="I170" s="101"/>
      <c r="J170" s="101"/>
      <c r="K170" s="101"/>
      <c r="L170" s="101"/>
      <c r="M170" s="5">
        <f t="shared" si="152"/>
        <v>0</v>
      </c>
      <c r="N170" s="104">
        <f t="shared" si="153"/>
        <v>0</v>
      </c>
      <c r="O170" s="11" t="s">
        <v>166</v>
      </c>
      <c r="P170" s="11" t="s">
        <v>166</v>
      </c>
      <c r="Q170" s="11" t="s">
        <v>166</v>
      </c>
      <c r="R170" s="11" t="s">
        <v>166</v>
      </c>
      <c r="S170" s="11" t="s">
        <v>166</v>
      </c>
      <c r="T170" s="11" t="s">
        <v>166</v>
      </c>
      <c r="U170" s="11" t="s">
        <v>166</v>
      </c>
      <c r="V170" s="11" t="s">
        <v>166</v>
      </c>
      <c r="W170" s="11" t="s">
        <v>166</v>
      </c>
      <c r="X170" s="11" t="s">
        <v>166</v>
      </c>
      <c r="Y170" s="11" t="s">
        <v>166</v>
      </c>
      <c r="Z170" s="11" t="s">
        <v>166</v>
      </c>
      <c r="AA170" s="11" t="s">
        <v>166</v>
      </c>
      <c r="AB170" s="11" t="s">
        <v>166</v>
      </c>
      <c r="AC170" s="11" t="s">
        <v>47</v>
      </c>
      <c r="AD170" s="106"/>
      <c r="AE170" s="106"/>
      <c r="AG170" s="2">
        <f t="shared" si="154"/>
        <v>0</v>
      </c>
      <c r="AH170" s="2">
        <f t="shared" si="155"/>
        <v>0</v>
      </c>
      <c r="AI170" s="2">
        <f t="shared" si="156"/>
        <v>0</v>
      </c>
      <c r="AJ170" s="2">
        <f t="shared" si="157"/>
        <v>0</v>
      </c>
      <c r="AK170" s="2">
        <f t="shared" si="158"/>
        <v>0</v>
      </c>
      <c r="AL170" s="2">
        <f t="shared" si="159"/>
        <v>0</v>
      </c>
      <c r="AM170" s="2">
        <f t="shared" si="160"/>
        <v>0</v>
      </c>
      <c r="AN170" s="2">
        <f t="shared" si="161"/>
        <v>0</v>
      </c>
      <c r="AO170" s="2">
        <f t="shared" si="162"/>
        <v>0</v>
      </c>
      <c r="AP170" s="2">
        <f t="shared" si="163"/>
        <v>0</v>
      </c>
      <c r="AQ170" s="2">
        <f t="shared" si="164"/>
        <v>0</v>
      </c>
      <c r="AR170" s="2">
        <f t="shared" si="165"/>
        <v>0</v>
      </c>
      <c r="AS170" s="2">
        <f t="shared" si="166"/>
        <v>0</v>
      </c>
      <c r="AT170" s="2">
        <f t="shared" si="167"/>
        <v>0</v>
      </c>
      <c r="AU170" s="2">
        <f t="shared" si="168"/>
        <v>0</v>
      </c>
      <c r="AW170" s="2">
        <f t="shared" si="169"/>
        <v>0</v>
      </c>
      <c r="AX170" s="2">
        <f t="shared" si="170"/>
        <v>0</v>
      </c>
      <c r="AY170" s="2">
        <f t="shared" si="171"/>
        <v>0</v>
      </c>
      <c r="AZ170" s="2">
        <f t="shared" si="172"/>
        <v>0</v>
      </c>
      <c r="BA170" s="2">
        <f t="shared" si="173"/>
        <v>0</v>
      </c>
      <c r="BB170" s="2">
        <f t="shared" si="174"/>
        <v>0</v>
      </c>
      <c r="BC170" s="2">
        <f t="shared" si="175"/>
        <v>0</v>
      </c>
      <c r="BD170" s="2">
        <f t="shared" si="176"/>
        <v>0</v>
      </c>
      <c r="BE170" s="2">
        <f t="shared" si="177"/>
        <v>0</v>
      </c>
      <c r="BF170" s="2">
        <f t="shared" si="178"/>
        <v>0</v>
      </c>
      <c r="BG170" s="2">
        <f t="shared" si="179"/>
        <v>0</v>
      </c>
      <c r="BH170" s="2">
        <f t="shared" si="180"/>
        <v>0</v>
      </c>
      <c r="BI170" s="2">
        <f t="shared" si="181"/>
        <v>0</v>
      </c>
      <c r="BJ170" s="2">
        <f t="shared" si="182"/>
        <v>0</v>
      </c>
      <c r="BK170" s="2">
        <f t="shared" si="183"/>
        <v>0</v>
      </c>
    </row>
    <row r="171" spans="1:63" ht="15" thickTop="1" thickBot="1" x14ac:dyDescent="0.2">
      <c r="A171" s="8" t="s">
        <v>308</v>
      </c>
      <c r="B171" s="91" t="s">
        <v>189</v>
      </c>
      <c r="D171" s="4" t="s">
        <v>48</v>
      </c>
      <c r="E171" s="98" t="s">
        <v>226</v>
      </c>
      <c r="F171" s="100"/>
      <c r="G171" s="101"/>
      <c r="H171" s="101"/>
      <c r="I171" s="101"/>
      <c r="J171" s="101"/>
      <c r="K171" s="101"/>
      <c r="L171" s="101"/>
      <c r="M171" s="5">
        <f t="shared" si="152"/>
        <v>0</v>
      </c>
      <c r="N171" s="104">
        <f t="shared" si="153"/>
        <v>0</v>
      </c>
      <c r="O171" s="11" t="s">
        <v>166</v>
      </c>
      <c r="P171" s="11" t="s">
        <v>166</v>
      </c>
      <c r="Q171" s="11" t="s">
        <v>166</v>
      </c>
      <c r="R171" s="11" t="s">
        <v>166</v>
      </c>
      <c r="S171" s="11" t="s">
        <v>166</v>
      </c>
      <c r="T171" s="11" t="s">
        <v>166</v>
      </c>
      <c r="U171" s="11" t="s">
        <v>166</v>
      </c>
      <c r="V171" s="11" t="s">
        <v>166</v>
      </c>
      <c r="W171" s="11" t="s">
        <v>166</v>
      </c>
      <c r="X171" s="11" t="s">
        <v>166</v>
      </c>
      <c r="Y171" s="11" t="s">
        <v>166</v>
      </c>
      <c r="Z171" s="11" t="s">
        <v>166</v>
      </c>
      <c r="AA171" s="11" t="s">
        <v>166</v>
      </c>
      <c r="AB171" s="11" t="s">
        <v>166</v>
      </c>
      <c r="AC171" s="11" t="s">
        <v>47</v>
      </c>
      <c r="AD171" s="106"/>
      <c r="AE171" s="106"/>
      <c r="AG171" s="2">
        <f t="shared" si="154"/>
        <v>0</v>
      </c>
      <c r="AH171" s="2">
        <f t="shared" si="155"/>
        <v>0</v>
      </c>
      <c r="AI171" s="2">
        <f t="shared" si="156"/>
        <v>0</v>
      </c>
      <c r="AJ171" s="2">
        <f t="shared" si="157"/>
        <v>0</v>
      </c>
      <c r="AK171" s="2">
        <f t="shared" si="158"/>
        <v>0</v>
      </c>
      <c r="AL171" s="2">
        <f t="shared" si="159"/>
        <v>0</v>
      </c>
      <c r="AM171" s="2">
        <f t="shared" si="160"/>
        <v>0</v>
      </c>
      <c r="AN171" s="2">
        <f t="shared" si="161"/>
        <v>0</v>
      </c>
      <c r="AO171" s="2">
        <f t="shared" si="162"/>
        <v>0</v>
      </c>
      <c r="AP171" s="2">
        <f t="shared" si="163"/>
        <v>0</v>
      </c>
      <c r="AQ171" s="2">
        <f t="shared" si="164"/>
        <v>0</v>
      </c>
      <c r="AR171" s="2">
        <f t="shared" si="165"/>
        <v>0</v>
      </c>
      <c r="AS171" s="2">
        <f t="shared" si="166"/>
        <v>0</v>
      </c>
      <c r="AT171" s="2">
        <f t="shared" si="167"/>
        <v>0</v>
      </c>
      <c r="AU171" s="2">
        <f t="shared" si="168"/>
        <v>0</v>
      </c>
      <c r="AW171" s="2">
        <f t="shared" si="169"/>
        <v>0</v>
      </c>
      <c r="AX171" s="2">
        <f t="shared" si="170"/>
        <v>0</v>
      </c>
      <c r="AY171" s="2">
        <f t="shared" si="171"/>
        <v>0</v>
      </c>
      <c r="AZ171" s="2">
        <f t="shared" si="172"/>
        <v>0</v>
      </c>
      <c r="BA171" s="2">
        <f t="shared" si="173"/>
        <v>0</v>
      </c>
      <c r="BB171" s="2">
        <f t="shared" si="174"/>
        <v>0</v>
      </c>
      <c r="BC171" s="2">
        <f t="shared" si="175"/>
        <v>0</v>
      </c>
      <c r="BD171" s="2">
        <f t="shared" si="176"/>
        <v>0</v>
      </c>
      <c r="BE171" s="2">
        <f t="shared" si="177"/>
        <v>0</v>
      </c>
      <c r="BF171" s="2">
        <f t="shared" si="178"/>
        <v>0</v>
      </c>
      <c r="BG171" s="2">
        <f t="shared" si="179"/>
        <v>0</v>
      </c>
      <c r="BH171" s="2">
        <f t="shared" si="180"/>
        <v>0</v>
      </c>
      <c r="BI171" s="2">
        <f t="shared" si="181"/>
        <v>0</v>
      </c>
      <c r="BJ171" s="2">
        <f t="shared" si="182"/>
        <v>0</v>
      </c>
      <c r="BK171" s="2">
        <f t="shared" si="183"/>
        <v>0</v>
      </c>
    </row>
    <row r="172" spans="1:63" ht="15" thickTop="1" thickBot="1" x14ac:dyDescent="0.2">
      <c r="A172" s="8" t="s">
        <v>309</v>
      </c>
      <c r="B172" s="91" t="s">
        <v>189</v>
      </c>
      <c r="D172" s="4" t="s">
        <v>48</v>
      </c>
      <c r="E172" s="98" t="s">
        <v>226</v>
      </c>
      <c r="F172" s="100"/>
      <c r="G172" s="101"/>
      <c r="H172" s="101"/>
      <c r="I172" s="101"/>
      <c r="J172" s="101"/>
      <c r="K172" s="101"/>
      <c r="L172" s="101"/>
      <c r="M172" s="5">
        <f t="shared" si="152"/>
        <v>0</v>
      </c>
      <c r="N172" s="104">
        <f t="shared" si="153"/>
        <v>0</v>
      </c>
      <c r="O172" s="11" t="s">
        <v>166</v>
      </c>
      <c r="P172" s="11" t="s">
        <v>166</v>
      </c>
      <c r="Q172" s="11" t="s">
        <v>166</v>
      </c>
      <c r="R172" s="11" t="s">
        <v>166</v>
      </c>
      <c r="S172" s="11" t="s">
        <v>166</v>
      </c>
      <c r="T172" s="11" t="s">
        <v>166</v>
      </c>
      <c r="U172" s="11" t="s">
        <v>166</v>
      </c>
      <c r="V172" s="11" t="s">
        <v>166</v>
      </c>
      <c r="W172" s="11" t="s">
        <v>166</v>
      </c>
      <c r="X172" s="11" t="s">
        <v>166</v>
      </c>
      <c r="Y172" s="11" t="s">
        <v>166</v>
      </c>
      <c r="Z172" s="11" t="s">
        <v>166</v>
      </c>
      <c r="AA172" s="11" t="s">
        <v>166</v>
      </c>
      <c r="AB172" s="11" t="s">
        <v>166</v>
      </c>
      <c r="AC172" s="11" t="s">
        <v>47</v>
      </c>
      <c r="AD172" s="106"/>
      <c r="AE172" s="106"/>
      <c r="AG172" s="2">
        <f t="shared" si="154"/>
        <v>0</v>
      </c>
      <c r="AH172" s="2">
        <f t="shared" si="155"/>
        <v>0</v>
      </c>
      <c r="AI172" s="2">
        <f t="shared" si="156"/>
        <v>0</v>
      </c>
      <c r="AJ172" s="2">
        <f t="shared" si="157"/>
        <v>0</v>
      </c>
      <c r="AK172" s="2">
        <f t="shared" si="158"/>
        <v>0</v>
      </c>
      <c r="AL172" s="2">
        <f t="shared" si="159"/>
        <v>0</v>
      </c>
      <c r="AM172" s="2">
        <f t="shared" si="160"/>
        <v>0</v>
      </c>
      <c r="AN172" s="2">
        <f t="shared" si="161"/>
        <v>0</v>
      </c>
      <c r="AO172" s="2">
        <f t="shared" si="162"/>
        <v>0</v>
      </c>
      <c r="AP172" s="2">
        <f t="shared" si="163"/>
        <v>0</v>
      </c>
      <c r="AQ172" s="2">
        <f t="shared" si="164"/>
        <v>0</v>
      </c>
      <c r="AR172" s="2">
        <f t="shared" si="165"/>
        <v>0</v>
      </c>
      <c r="AS172" s="2">
        <f t="shared" si="166"/>
        <v>0</v>
      </c>
      <c r="AT172" s="2">
        <f t="shared" si="167"/>
        <v>0</v>
      </c>
      <c r="AU172" s="2">
        <f t="shared" si="168"/>
        <v>0</v>
      </c>
      <c r="AW172" s="2">
        <f t="shared" si="169"/>
        <v>0</v>
      </c>
      <c r="AX172" s="2">
        <f t="shared" si="170"/>
        <v>0</v>
      </c>
      <c r="AY172" s="2">
        <f t="shared" si="171"/>
        <v>0</v>
      </c>
      <c r="AZ172" s="2">
        <f t="shared" si="172"/>
        <v>0</v>
      </c>
      <c r="BA172" s="2">
        <f t="shared" si="173"/>
        <v>0</v>
      </c>
      <c r="BB172" s="2">
        <f t="shared" si="174"/>
        <v>0</v>
      </c>
      <c r="BC172" s="2">
        <f t="shared" si="175"/>
        <v>0</v>
      </c>
      <c r="BD172" s="2">
        <f t="shared" si="176"/>
        <v>0</v>
      </c>
      <c r="BE172" s="2">
        <f t="shared" si="177"/>
        <v>0</v>
      </c>
      <c r="BF172" s="2">
        <f t="shared" si="178"/>
        <v>0</v>
      </c>
      <c r="BG172" s="2">
        <f t="shared" si="179"/>
        <v>0</v>
      </c>
      <c r="BH172" s="2">
        <f t="shared" si="180"/>
        <v>0</v>
      </c>
      <c r="BI172" s="2">
        <f t="shared" si="181"/>
        <v>0</v>
      </c>
      <c r="BJ172" s="2">
        <f t="shared" si="182"/>
        <v>0</v>
      </c>
      <c r="BK172" s="2">
        <f t="shared" si="183"/>
        <v>0</v>
      </c>
    </row>
    <row r="173" spans="1:63" ht="15" thickTop="1" thickBot="1" x14ac:dyDescent="0.2">
      <c r="A173" s="8" t="s">
        <v>310</v>
      </c>
      <c r="B173" s="91" t="s">
        <v>189</v>
      </c>
      <c r="D173" s="4" t="s">
        <v>48</v>
      </c>
      <c r="E173" s="98" t="s">
        <v>226</v>
      </c>
      <c r="F173" s="100"/>
      <c r="G173" s="101"/>
      <c r="H173" s="101"/>
      <c r="I173" s="101"/>
      <c r="J173" s="101"/>
      <c r="K173" s="101"/>
      <c r="L173" s="101"/>
      <c r="M173" s="5">
        <f t="shared" si="152"/>
        <v>0</v>
      </c>
      <c r="N173" s="104">
        <f t="shared" si="153"/>
        <v>0</v>
      </c>
      <c r="O173" s="11" t="s">
        <v>166</v>
      </c>
      <c r="P173" s="11" t="s">
        <v>166</v>
      </c>
      <c r="Q173" s="11" t="s">
        <v>166</v>
      </c>
      <c r="R173" s="11" t="s">
        <v>166</v>
      </c>
      <c r="S173" s="11" t="s">
        <v>166</v>
      </c>
      <c r="T173" s="11" t="s">
        <v>166</v>
      </c>
      <c r="U173" s="11" t="s">
        <v>166</v>
      </c>
      <c r="V173" s="11" t="s">
        <v>166</v>
      </c>
      <c r="W173" s="11" t="s">
        <v>166</v>
      </c>
      <c r="X173" s="11" t="s">
        <v>166</v>
      </c>
      <c r="Y173" s="11" t="s">
        <v>166</v>
      </c>
      <c r="Z173" s="11" t="s">
        <v>166</v>
      </c>
      <c r="AA173" s="11" t="s">
        <v>166</v>
      </c>
      <c r="AB173" s="11" t="s">
        <v>166</v>
      </c>
      <c r="AC173" s="11" t="s">
        <v>47</v>
      </c>
      <c r="AD173" s="106"/>
      <c r="AE173" s="106"/>
      <c r="AG173" s="2">
        <f t="shared" si="154"/>
        <v>0</v>
      </c>
      <c r="AH173" s="2">
        <f t="shared" si="155"/>
        <v>0</v>
      </c>
      <c r="AI173" s="2">
        <f t="shared" si="156"/>
        <v>0</v>
      </c>
      <c r="AJ173" s="2">
        <f t="shared" si="157"/>
        <v>0</v>
      </c>
      <c r="AK173" s="2">
        <f t="shared" si="158"/>
        <v>0</v>
      </c>
      <c r="AL173" s="2">
        <f t="shared" si="159"/>
        <v>0</v>
      </c>
      <c r="AM173" s="2">
        <f t="shared" si="160"/>
        <v>0</v>
      </c>
      <c r="AN173" s="2">
        <f t="shared" si="161"/>
        <v>0</v>
      </c>
      <c r="AO173" s="2">
        <f t="shared" si="162"/>
        <v>0</v>
      </c>
      <c r="AP173" s="2">
        <f t="shared" si="163"/>
        <v>0</v>
      </c>
      <c r="AQ173" s="2">
        <f t="shared" si="164"/>
        <v>0</v>
      </c>
      <c r="AR173" s="2">
        <f t="shared" si="165"/>
        <v>0</v>
      </c>
      <c r="AS173" s="2">
        <f t="shared" si="166"/>
        <v>0</v>
      </c>
      <c r="AT173" s="2">
        <f t="shared" si="167"/>
        <v>0</v>
      </c>
      <c r="AU173" s="2">
        <f t="shared" si="168"/>
        <v>0</v>
      </c>
      <c r="AW173" s="2">
        <f t="shared" si="169"/>
        <v>0</v>
      </c>
      <c r="AX173" s="2">
        <f t="shared" si="170"/>
        <v>0</v>
      </c>
      <c r="AY173" s="2">
        <f t="shared" si="171"/>
        <v>0</v>
      </c>
      <c r="AZ173" s="2">
        <f t="shared" si="172"/>
        <v>0</v>
      </c>
      <c r="BA173" s="2">
        <f t="shared" si="173"/>
        <v>0</v>
      </c>
      <c r="BB173" s="2">
        <f t="shared" si="174"/>
        <v>0</v>
      </c>
      <c r="BC173" s="2">
        <f t="shared" si="175"/>
        <v>0</v>
      </c>
      <c r="BD173" s="2">
        <f t="shared" si="176"/>
        <v>0</v>
      </c>
      <c r="BE173" s="2">
        <f t="shared" si="177"/>
        <v>0</v>
      </c>
      <c r="BF173" s="2">
        <f t="shared" si="178"/>
        <v>0</v>
      </c>
      <c r="BG173" s="2">
        <f t="shared" si="179"/>
        <v>0</v>
      </c>
      <c r="BH173" s="2">
        <f t="shared" si="180"/>
        <v>0</v>
      </c>
      <c r="BI173" s="2">
        <f t="shared" si="181"/>
        <v>0</v>
      </c>
      <c r="BJ173" s="2">
        <f t="shared" si="182"/>
        <v>0</v>
      </c>
      <c r="BK173" s="2">
        <f t="shared" si="183"/>
        <v>0</v>
      </c>
    </row>
    <row r="174" spans="1:63" ht="15" thickTop="1" thickBot="1" x14ac:dyDescent="0.2">
      <c r="A174" s="8" t="s">
        <v>311</v>
      </c>
      <c r="B174" s="91" t="s">
        <v>189</v>
      </c>
      <c r="D174" s="4" t="s">
        <v>48</v>
      </c>
      <c r="E174" s="98" t="s">
        <v>226</v>
      </c>
      <c r="F174" s="100"/>
      <c r="G174" s="101"/>
      <c r="H174" s="101"/>
      <c r="I174" s="101"/>
      <c r="J174" s="101"/>
      <c r="K174" s="101"/>
      <c r="L174" s="101"/>
      <c r="M174" s="5">
        <f t="shared" si="152"/>
        <v>0</v>
      </c>
      <c r="N174" s="104">
        <f t="shared" si="153"/>
        <v>0</v>
      </c>
      <c r="O174" s="11" t="s">
        <v>166</v>
      </c>
      <c r="P174" s="11" t="s">
        <v>166</v>
      </c>
      <c r="Q174" s="11" t="s">
        <v>166</v>
      </c>
      <c r="R174" s="11" t="s">
        <v>166</v>
      </c>
      <c r="S174" s="11" t="s">
        <v>166</v>
      </c>
      <c r="T174" s="11" t="s">
        <v>166</v>
      </c>
      <c r="U174" s="11" t="s">
        <v>166</v>
      </c>
      <c r="V174" s="11" t="s">
        <v>166</v>
      </c>
      <c r="W174" s="11" t="s">
        <v>166</v>
      </c>
      <c r="X174" s="11" t="s">
        <v>166</v>
      </c>
      <c r="Y174" s="11" t="s">
        <v>166</v>
      </c>
      <c r="Z174" s="11" t="s">
        <v>166</v>
      </c>
      <c r="AA174" s="11" t="s">
        <v>166</v>
      </c>
      <c r="AB174" s="11" t="s">
        <v>166</v>
      </c>
      <c r="AC174" s="11" t="s">
        <v>47</v>
      </c>
      <c r="AD174" s="106"/>
      <c r="AE174" s="106"/>
      <c r="AG174" s="2">
        <f t="shared" si="154"/>
        <v>0</v>
      </c>
      <c r="AH174" s="2">
        <f t="shared" si="155"/>
        <v>0</v>
      </c>
      <c r="AI174" s="2">
        <f t="shared" si="156"/>
        <v>0</v>
      </c>
      <c r="AJ174" s="2">
        <f t="shared" si="157"/>
        <v>0</v>
      </c>
      <c r="AK174" s="2">
        <f t="shared" si="158"/>
        <v>0</v>
      </c>
      <c r="AL174" s="2">
        <f t="shared" si="159"/>
        <v>0</v>
      </c>
      <c r="AM174" s="2">
        <f t="shared" si="160"/>
        <v>0</v>
      </c>
      <c r="AN174" s="2">
        <f t="shared" si="161"/>
        <v>0</v>
      </c>
      <c r="AO174" s="2">
        <f t="shared" si="162"/>
        <v>0</v>
      </c>
      <c r="AP174" s="2">
        <f t="shared" si="163"/>
        <v>0</v>
      </c>
      <c r="AQ174" s="2">
        <f t="shared" si="164"/>
        <v>0</v>
      </c>
      <c r="AR174" s="2">
        <f t="shared" si="165"/>
        <v>0</v>
      </c>
      <c r="AS174" s="2">
        <f t="shared" si="166"/>
        <v>0</v>
      </c>
      <c r="AT174" s="2">
        <f t="shared" si="167"/>
        <v>0</v>
      </c>
      <c r="AU174" s="2">
        <f t="shared" si="168"/>
        <v>0</v>
      </c>
      <c r="AW174" s="2">
        <f t="shared" si="169"/>
        <v>0</v>
      </c>
      <c r="AX174" s="2">
        <f t="shared" si="170"/>
        <v>0</v>
      </c>
      <c r="AY174" s="2">
        <f t="shared" si="171"/>
        <v>0</v>
      </c>
      <c r="AZ174" s="2">
        <f t="shared" si="172"/>
        <v>0</v>
      </c>
      <c r="BA174" s="2">
        <f t="shared" si="173"/>
        <v>0</v>
      </c>
      <c r="BB174" s="2">
        <f t="shared" si="174"/>
        <v>0</v>
      </c>
      <c r="BC174" s="2">
        <f t="shared" si="175"/>
        <v>0</v>
      </c>
      <c r="BD174" s="2">
        <f t="shared" si="176"/>
        <v>0</v>
      </c>
      <c r="BE174" s="2">
        <f t="shared" si="177"/>
        <v>0</v>
      </c>
      <c r="BF174" s="2">
        <f t="shared" si="178"/>
        <v>0</v>
      </c>
      <c r="BG174" s="2">
        <f t="shared" si="179"/>
        <v>0</v>
      </c>
      <c r="BH174" s="2">
        <f t="shared" si="180"/>
        <v>0</v>
      </c>
      <c r="BI174" s="2">
        <f t="shared" si="181"/>
        <v>0</v>
      </c>
      <c r="BJ174" s="2">
        <f t="shared" si="182"/>
        <v>0</v>
      </c>
      <c r="BK174" s="2">
        <f t="shared" si="183"/>
        <v>0</v>
      </c>
    </row>
    <row r="175" spans="1:63" ht="15" thickTop="1" thickBot="1" x14ac:dyDescent="0.2">
      <c r="A175" s="8" t="s">
        <v>312</v>
      </c>
      <c r="B175" s="91" t="s">
        <v>189</v>
      </c>
      <c r="D175" s="4" t="s">
        <v>48</v>
      </c>
      <c r="E175" s="98" t="s">
        <v>226</v>
      </c>
      <c r="F175" s="100"/>
      <c r="G175" s="101"/>
      <c r="H175" s="101"/>
      <c r="I175" s="101"/>
      <c r="J175" s="101"/>
      <c r="K175" s="101"/>
      <c r="L175" s="101"/>
      <c r="M175" s="5">
        <f t="shared" si="152"/>
        <v>0</v>
      </c>
      <c r="N175" s="104">
        <f t="shared" si="153"/>
        <v>0</v>
      </c>
      <c r="O175" s="11" t="s">
        <v>166</v>
      </c>
      <c r="P175" s="11" t="s">
        <v>166</v>
      </c>
      <c r="Q175" s="11" t="s">
        <v>166</v>
      </c>
      <c r="R175" s="11" t="s">
        <v>166</v>
      </c>
      <c r="S175" s="11" t="s">
        <v>166</v>
      </c>
      <c r="T175" s="11" t="s">
        <v>166</v>
      </c>
      <c r="U175" s="11" t="s">
        <v>166</v>
      </c>
      <c r="V175" s="11" t="s">
        <v>166</v>
      </c>
      <c r="W175" s="11" t="s">
        <v>47</v>
      </c>
      <c r="X175" s="11" t="s">
        <v>166</v>
      </c>
      <c r="Y175" s="11" t="s">
        <v>166</v>
      </c>
      <c r="Z175" s="11" t="s">
        <v>166</v>
      </c>
      <c r="AA175" s="11" t="s">
        <v>48</v>
      </c>
      <c r="AB175" s="11" t="s">
        <v>166</v>
      </c>
      <c r="AC175" s="11" t="s">
        <v>47</v>
      </c>
      <c r="AD175" s="106"/>
      <c r="AE175" s="106"/>
      <c r="AG175" s="2">
        <f t="shared" si="154"/>
        <v>0</v>
      </c>
      <c r="AH175" s="2">
        <f t="shared" si="155"/>
        <v>0</v>
      </c>
      <c r="AI175" s="2">
        <f t="shared" si="156"/>
        <v>0</v>
      </c>
      <c r="AJ175" s="2">
        <f t="shared" si="157"/>
        <v>0</v>
      </c>
      <c r="AK175" s="2">
        <f t="shared" si="158"/>
        <v>0</v>
      </c>
      <c r="AL175" s="2">
        <f t="shared" si="159"/>
        <v>0</v>
      </c>
      <c r="AM175" s="2">
        <f t="shared" si="160"/>
        <v>0</v>
      </c>
      <c r="AN175" s="2">
        <f t="shared" si="161"/>
        <v>0</v>
      </c>
      <c r="AO175" s="2">
        <f t="shared" si="162"/>
        <v>0</v>
      </c>
      <c r="AP175" s="2">
        <f t="shared" si="163"/>
        <v>0</v>
      </c>
      <c r="AQ175" s="2">
        <f t="shared" si="164"/>
        <v>0</v>
      </c>
      <c r="AR175" s="2">
        <f t="shared" si="165"/>
        <v>0</v>
      </c>
      <c r="AS175" s="2">
        <f t="shared" si="166"/>
        <v>0</v>
      </c>
      <c r="AT175" s="2">
        <f t="shared" si="167"/>
        <v>0</v>
      </c>
      <c r="AU175" s="2">
        <f t="shared" si="168"/>
        <v>0</v>
      </c>
      <c r="AW175" s="2">
        <f t="shared" si="169"/>
        <v>0</v>
      </c>
      <c r="AX175" s="2">
        <f t="shared" si="170"/>
        <v>0</v>
      </c>
      <c r="AY175" s="2">
        <f t="shared" si="171"/>
        <v>0</v>
      </c>
      <c r="AZ175" s="2">
        <f t="shared" si="172"/>
        <v>0</v>
      </c>
      <c r="BA175" s="2">
        <f t="shared" si="173"/>
        <v>0</v>
      </c>
      <c r="BB175" s="2">
        <f t="shared" si="174"/>
        <v>0</v>
      </c>
      <c r="BC175" s="2">
        <f t="shared" si="175"/>
        <v>0</v>
      </c>
      <c r="BD175" s="2">
        <f t="shared" si="176"/>
        <v>0</v>
      </c>
      <c r="BE175" s="2">
        <f t="shared" si="177"/>
        <v>0</v>
      </c>
      <c r="BF175" s="2">
        <f t="shared" si="178"/>
        <v>0</v>
      </c>
      <c r="BG175" s="2">
        <f t="shared" si="179"/>
        <v>0</v>
      </c>
      <c r="BH175" s="2">
        <f t="shared" si="180"/>
        <v>0</v>
      </c>
      <c r="BI175" s="2">
        <f t="shared" si="181"/>
        <v>0</v>
      </c>
      <c r="BJ175" s="2">
        <f t="shared" si="182"/>
        <v>0</v>
      </c>
      <c r="BK175" s="2">
        <f t="shared" si="183"/>
        <v>0</v>
      </c>
    </row>
    <row r="176" spans="1:63" ht="15" thickTop="1" thickBot="1" x14ac:dyDescent="0.2">
      <c r="A176" s="8" t="s">
        <v>313</v>
      </c>
      <c r="B176" s="91" t="s">
        <v>189</v>
      </c>
      <c r="D176" s="4" t="s">
        <v>48</v>
      </c>
      <c r="E176" s="98" t="s">
        <v>226</v>
      </c>
      <c r="F176" s="100"/>
      <c r="G176" s="101"/>
      <c r="H176" s="101"/>
      <c r="I176" s="101"/>
      <c r="J176" s="101"/>
      <c r="K176" s="101"/>
      <c r="L176" s="101"/>
      <c r="M176" s="5">
        <f t="shared" si="152"/>
        <v>0</v>
      </c>
      <c r="N176" s="104">
        <f t="shared" si="153"/>
        <v>0</v>
      </c>
      <c r="O176" s="11" t="s">
        <v>166</v>
      </c>
      <c r="P176" s="11" t="s">
        <v>166</v>
      </c>
      <c r="Q176" s="11" t="s">
        <v>166</v>
      </c>
      <c r="R176" s="11" t="s">
        <v>166</v>
      </c>
      <c r="S176" s="11" t="s">
        <v>166</v>
      </c>
      <c r="T176" s="11" t="s">
        <v>166</v>
      </c>
      <c r="U176" s="11" t="s">
        <v>166</v>
      </c>
      <c r="V176" s="11" t="s">
        <v>166</v>
      </c>
      <c r="W176" s="11" t="s">
        <v>166</v>
      </c>
      <c r="X176" s="11" t="s">
        <v>166</v>
      </c>
      <c r="Y176" s="11" t="s">
        <v>166</v>
      </c>
      <c r="Z176" s="11" t="s">
        <v>166</v>
      </c>
      <c r="AA176" s="11" t="s">
        <v>166</v>
      </c>
      <c r="AB176" s="11" t="s">
        <v>166</v>
      </c>
      <c r="AC176" s="11" t="s">
        <v>47</v>
      </c>
      <c r="AD176" s="106"/>
      <c r="AE176" s="106"/>
      <c r="AG176" s="2">
        <f t="shared" si="154"/>
        <v>0</v>
      </c>
      <c r="AH176" s="2">
        <f t="shared" si="155"/>
        <v>0</v>
      </c>
      <c r="AI176" s="2">
        <f t="shared" si="156"/>
        <v>0</v>
      </c>
      <c r="AJ176" s="2">
        <f t="shared" si="157"/>
        <v>0</v>
      </c>
      <c r="AK176" s="2">
        <f t="shared" si="158"/>
        <v>0</v>
      </c>
      <c r="AL176" s="2">
        <f t="shared" si="159"/>
        <v>0</v>
      </c>
      <c r="AM176" s="2">
        <f t="shared" si="160"/>
        <v>0</v>
      </c>
      <c r="AN176" s="2">
        <f t="shared" si="161"/>
        <v>0</v>
      </c>
      <c r="AO176" s="2">
        <f t="shared" si="162"/>
        <v>0</v>
      </c>
      <c r="AP176" s="2">
        <f t="shared" si="163"/>
        <v>0</v>
      </c>
      <c r="AQ176" s="2">
        <f t="shared" si="164"/>
        <v>0</v>
      </c>
      <c r="AR176" s="2">
        <f t="shared" si="165"/>
        <v>0</v>
      </c>
      <c r="AS176" s="2">
        <f t="shared" si="166"/>
        <v>0</v>
      </c>
      <c r="AT176" s="2">
        <f t="shared" si="167"/>
        <v>0</v>
      </c>
      <c r="AU176" s="2">
        <f t="shared" si="168"/>
        <v>0</v>
      </c>
      <c r="AW176" s="2">
        <f t="shared" si="169"/>
        <v>0</v>
      </c>
      <c r="AX176" s="2">
        <f t="shared" si="170"/>
        <v>0</v>
      </c>
      <c r="AY176" s="2">
        <f t="shared" si="171"/>
        <v>0</v>
      </c>
      <c r="AZ176" s="2">
        <f t="shared" si="172"/>
        <v>0</v>
      </c>
      <c r="BA176" s="2">
        <f t="shared" si="173"/>
        <v>0</v>
      </c>
      <c r="BB176" s="2">
        <f t="shared" si="174"/>
        <v>0</v>
      </c>
      <c r="BC176" s="2">
        <f t="shared" si="175"/>
        <v>0</v>
      </c>
      <c r="BD176" s="2">
        <f t="shared" si="176"/>
        <v>0</v>
      </c>
      <c r="BE176" s="2">
        <f t="shared" si="177"/>
        <v>0</v>
      </c>
      <c r="BF176" s="2">
        <f t="shared" si="178"/>
        <v>0</v>
      </c>
      <c r="BG176" s="2">
        <f t="shared" si="179"/>
        <v>0</v>
      </c>
      <c r="BH176" s="2">
        <f t="shared" si="180"/>
        <v>0</v>
      </c>
      <c r="BI176" s="2">
        <f t="shared" si="181"/>
        <v>0</v>
      </c>
      <c r="BJ176" s="2">
        <f t="shared" si="182"/>
        <v>0</v>
      </c>
      <c r="BK176" s="2">
        <f t="shared" si="183"/>
        <v>0</v>
      </c>
    </row>
    <row r="177" spans="1:63" ht="15" thickTop="1" thickBot="1" x14ac:dyDescent="0.2">
      <c r="A177" s="8" t="s">
        <v>314</v>
      </c>
      <c r="B177" s="91" t="s">
        <v>189</v>
      </c>
      <c r="D177" s="4" t="s">
        <v>48</v>
      </c>
      <c r="E177" s="98" t="s">
        <v>226</v>
      </c>
      <c r="F177" s="100"/>
      <c r="G177" s="101"/>
      <c r="H177" s="101"/>
      <c r="I177" s="101"/>
      <c r="J177" s="101"/>
      <c r="K177" s="101"/>
      <c r="L177" s="101"/>
      <c r="M177" s="5">
        <f t="shared" si="152"/>
        <v>0</v>
      </c>
      <c r="N177" s="104">
        <f t="shared" si="153"/>
        <v>0</v>
      </c>
      <c r="O177" s="11" t="s">
        <v>166</v>
      </c>
      <c r="P177" s="11" t="s">
        <v>166</v>
      </c>
      <c r="Q177" s="11" t="s">
        <v>166</v>
      </c>
      <c r="R177" s="11" t="s">
        <v>166</v>
      </c>
      <c r="S177" s="11" t="s">
        <v>166</v>
      </c>
      <c r="T177" s="11" t="s">
        <v>166</v>
      </c>
      <c r="U177" s="11" t="s">
        <v>166</v>
      </c>
      <c r="V177" s="11" t="s">
        <v>166</v>
      </c>
      <c r="W177" s="11" t="s">
        <v>166</v>
      </c>
      <c r="X177" s="11" t="s">
        <v>166</v>
      </c>
      <c r="Y177" s="11" t="s">
        <v>166</v>
      </c>
      <c r="Z177" s="11" t="s">
        <v>166</v>
      </c>
      <c r="AA177" s="11" t="s">
        <v>166</v>
      </c>
      <c r="AB177" s="11" t="s">
        <v>166</v>
      </c>
      <c r="AC177" s="11" t="s">
        <v>47</v>
      </c>
      <c r="AD177" s="106"/>
      <c r="AE177" s="106"/>
      <c r="AG177" s="2">
        <f t="shared" si="154"/>
        <v>0</v>
      </c>
      <c r="AH177" s="2">
        <f t="shared" si="155"/>
        <v>0</v>
      </c>
      <c r="AI177" s="2">
        <f t="shared" si="156"/>
        <v>0</v>
      </c>
      <c r="AJ177" s="2">
        <f t="shared" si="157"/>
        <v>0</v>
      </c>
      <c r="AK177" s="2">
        <f t="shared" si="158"/>
        <v>0</v>
      </c>
      <c r="AL177" s="2">
        <f t="shared" si="159"/>
        <v>0</v>
      </c>
      <c r="AM177" s="2">
        <f t="shared" si="160"/>
        <v>0</v>
      </c>
      <c r="AN177" s="2">
        <f t="shared" si="161"/>
        <v>0</v>
      </c>
      <c r="AO177" s="2">
        <f t="shared" si="162"/>
        <v>0</v>
      </c>
      <c r="AP177" s="2">
        <f t="shared" si="163"/>
        <v>0</v>
      </c>
      <c r="AQ177" s="2">
        <f t="shared" si="164"/>
        <v>0</v>
      </c>
      <c r="AR177" s="2">
        <f t="shared" si="165"/>
        <v>0</v>
      </c>
      <c r="AS177" s="2">
        <f t="shared" si="166"/>
        <v>0</v>
      </c>
      <c r="AT177" s="2">
        <f t="shared" si="167"/>
        <v>0</v>
      </c>
      <c r="AU177" s="2">
        <f t="shared" si="168"/>
        <v>0</v>
      </c>
      <c r="AW177" s="2">
        <f t="shared" si="169"/>
        <v>0</v>
      </c>
      <c r="AX177" s="2">
        <f t="shared" si="170"/>
        <v>0</v>
      </c>
      <c r="AY177" s="2">
        <f t="shared" si="171"/>
        <v>0</v>
      </c>
      <c r="AZ177" s="2">
        <f t="shared" si="172"/>
        <v>0</v>
      </c>
      <c r="BA177" s="2">
        <f t="shared" si="173"/>
        <v>0</v>
      </c>
      <c r="BB177" s="2">
        <f t="shared" si="174"/>
        <v>0</v>
      </c>
      <c r="BC177" s="2">
        <f t="shared" si="175"/>
        <v>0</v>
      </c>
      <c r="BD177" s="2">
        <f t="shared" si="176"/>
        <v>0</v>
      </c>
      <c r="BE177" s="2">
        <f t="shared" si="177"/>
        <v>0</v>
      </c>
      <c r="BF177" s="2">
        <f t="shared" si="178"/>
        <v>0</v>
      </c>
      <c r="BG177" s="2">
        <f t="shared" si="179"/>
        <v>0</v>
      </c>
      <c r="BH177" s="2">
        <f t="shared" si="180"/>
        <v>0</v>
      </c>
      <c r="BI177" s="2">
        <f t="shared" si="181"/>
        <v>0</v>
      </c>
      <c r="BJ177" s="2">
        <f t="shared" si="182"/>
        <v>0</v>
      </c>
      <c r="BK177" s="2">
        <f t="shared" si="183"/>
        <v>0</v>
      </c>
    </row>
    <row r="178" spans="1:63" ht="15" thickTop="1" thickBot="1" x14ac:dyDescent="0.2">
      <c r="A178" s="8" t="s">
        <v>315</v>
      </c>
      <c r="B178" s="91" t="s">
        <v>189</v>
      </c>
      <c r="D178" s="4" t="s">
        <v>48</v>
      </c>
      <c r="E178" s="98" t="s">
        <v>226</v>
      </c>
      <c r="F178" s="100"/>
      <c r="G178" s="101"/>
      <c r="H178" s="101"/>
      <c r="I178" s="101"/>
      <c r="J178" s="101"/>
      <c r="K178" s="101"/>
      <c r="L178" s="101"/>
      <c r="M178" s="5">
        <f t="shared" si="152"/>
        <v>0</v>
      </c>
      <c r="N178" s="104">
        <f t="shared" si="153"/>
        <v>0</v>
      </c>
      <c r="O178" s="11" t="s">
        <v>166</v>
      </c>
      <c r="P178" s="11" t="s">
        <v>166</v>
      </c>
      <c r="Q178" s="11" t="s">
        <v>166</v>
      </c>
      <c r="R178" s="11" t="s">
        <v>166</v>
      </c>
      <c r="S178" s="11" t="s">
        <v>166</v>
      </c>
      <c r="T178" s="11" t="s">
        <v>166</v>
      </c>
      <c r="U178" s="11" t="s">
        <v>166</v>
      </c>
      <c r="V178" s="11" t="s">
        <v>166</v>
      </c>
      <c r="W178" s="11" t="s">
        <v>166</v>
      </c>
      <c r="X178" s="11" t="s">
        <v>166</v>
      </c>
      <c r="Y178" s="11" t="s">
        <v>166</v>
      </c>
      <c r="Z178" s="11" t="s">
        <v>166</v>
      </c>
      <c r="AA178" s="11" t="s">
        <v>166</v>
      </c>
      <c r="AB178" s="11" t="s">
        <v>166</v>
      </c>
      <c r="AC178" s="11" t="s">
        <v>47</v>
      </c>
      <c r="AD178" s="106"/>
      <c r="AE178" s="106"/>
      <c r="AG178" s="2">
        <f t="shared" si="154"/>
        <v>0</v>
      </c>
      <c r="AH178" s="2">
        <f t="shared" si="155"/>
        <v>0</v>
      </c>
      <c r="AI178" s="2">
        <f t="shared" si="156"/>
        <v>0</v>
      </c>
      <c r="AJ178" s="2">
        <f t="shared" si="157"/>
        <v>0</v>
      </c>
      <c r="AK178" s="2">
        <f t="shared" si="158"/>
        <v>0</v>
      </c>
      <c r="AL178" s="2">
        <f t="shared" si="159"/>
        <v>0</v>
      </c>
      <c r="AM178" s="2">
        <f t="shared" si="160"/>
        <v>0</v>
      </c>
      <c r="AN178" s="2">
        <f t="shared" si="161"/>
        <v>0</v>
      </c>
      <c r="AO178" s="2">
        <f t="shared" si="162"/>
        <v>0</v>
      </c>
      <c r="AP178" s="2">
        <f t="shared" si="163"/>
        <v>0</v>
      </c>
      <c r="AQ178" s="2">
        <f t="shared" si="164"/>
        <v>0</v>
      </c>
      <c r="AR178" s="2">
        <f t="shared" si="165"/>
        <v>0</v>
      </c>
      <c r="AS178" s="2">
        <f t="shared" si="166"/>
        <v>0</v>
      </c>
      <c r="AT178" s="2">
        <f t="shared" si="167"/>
        <v>0</v>
      </c>
      <c r="AU178" s="2">
        <f t="shared" si="168"/>
        <v>0</v>
      </c>
      <c r="AW178" s="2">
        <f t="shared" si="169"/>
        <v>0</v>
      </c>
      <c r="AX178" s="2">
        <f t="shared" si="170"/>
        <v>0</v>
      </c>
      <c r="AY178" s="2">
        <f t="shared" si="171"/>
        <v>0</v>
      </c>
      <c r="AZ178" s="2">
        <f t="shared" si="172"/>
        <v>0</v>
      </c>
      <c r="BA178" s="2">
        <f t="shared" si="173"/>
        <v>0</v>
      </c>
      <c r="BB178" s="2">
        <f t="shared" si="174"/>
        <v>0</v>
      </c>
      <c r="BC178" s="2">
        <f t="shared" si="175"/>
        <v>0</v>
      </c>
      <c r="BD178" s="2">
        <f t="shared" si="176"/>
        <v>0</v>
      </c>
      <c r="BE178" s="2">
        <f t="shared" si="177"/>
        <v>0</v>
      </c>
      <c r="BF178" s="2">
        <f t="shared" si="178"/>
        <v>0</v>
      </c>
      <c r="BG178" s="2">
        <f t="shared" si="179"/>
        <v>0</v>
      </c>
      <c r="BH178" s="2">
        <f t="shared" si="180"/>
        <v>0</v>
      </c>
      <c r="BI178" s="2">
        <f t="shared" si="181"/>
        <v>0</v>
      </c>
      <c r="BJ178" s="2">
        <f t="shared" si="182"/>
        <v>0</v>
      </c>
      <c r="BK178" s="2">
        <f t="shared" si="183"/>
        <v>0</v>
      </c>
    </row>
    <row r="179" spans="1:63" ht="15" thickTop="1" thickBot="1" x14ac:dyDescent="0.2">
      <c r="A179" s="8" t="s">
        <v>316</v>
      </c>
      <c r="B179" s="91" t="s">
        <v>189</v>
      </c>
      <c r="D179" s="4" t="s">
        <v>48</v>
      </c>
      <c r="E179" s="98" t="s">
        <v>226</v>
      </c>
      <c r="F179" s="100"/>
      <c r="G179" s="101"/>
      <c r="H179" s="101"/>
      <c r="I179" s="101"/>
      <c r="J179" s="101"/>
      <c r="K179" s="101"/>
      <c r="L179" s="101"/>
      <c r="M179" s="5">
        <f t="shared" si="152"/>
        <v>0</v>
      </c>
      <c r="N179" s="104">
        <f t="shared" si="153"/>
        <v>0</v>
      </c>
      <c r="O179" s="11" t="s">
        <v>166</v>
      </c>
      <c r="P179" s="11" t="s">
        <v>166</v>
      </c>
      <c r="Q179" s="11" t="s">
        <v>166</v>
      </c>
      <c r="R179" s="11" t="s">
        <v>166</v>
      </c>
      <c r="S179" s="11" t="s">
        <v>166</v>
      </c>
      <c r="T179" s="11" t="s">
        <v>166</v>
      </c>
      <c r="U179" s="11" t="s">
        <v>166</v>
      </c>
      <c r="V179" s="11" t="s">
        <v>166</v>
      </c>
      <c r="W179" s="11" t="s">
        <v>166</v>
      </c>
      <c r="X179" s="11" t="s">
        <v>166</v>
      </c>
      <c r="Y179" s="11" t="s">
        <v>166</v>
      </c>
      <c r="Z179" s="11" t="s">
        <v>166</v>
      </c>
      <c r="AA179" s="11" t="s">
        <v>166</v>
      </c>
      <c r="AB179" s="11" t="s">
        <v>166</v>
      </c>
      <c r="AC179" s="11" t="s">
        <v>47</v>
      </c>
      <c r="AD179" s="106"/>
      <c r="AE179" s="106"/>
      <c r="AG179" s="2">
        <f t="shared" si="154"/>
        <v>0</v>
      </c>
      <c r="AH179" s="2">
        <f t="shared" si="155"/>
        <v>0</v>
      </c>
      <c r="AI179" s="2">
        <f t="shared" si="156"/>
        <v>0</v>
      </c>
      <c r="AJ179" s="2">
        <f t="shared" si="157"/>
        <v>0</v>
      </c>
      <c r="AK179" s="2">
        <f t="shared" si="158"/>
        <v>0</v>
      </c>
      <c r="AL179" s="2">
        <f t="shared" si="159"/>
        <v>0</v>
      </c>
      <c r="AM179" s="2">
        <f t="shared" si="160"/>
        <v>0</v>
      </c>
      <c r="AN179" s="2">
        <f t="shared" si="161"/>
        <v>0</v>
      </c>
      <c r="AO179" s="2">
        <f t="shared" si="162"/>
        <v>0</v>
      </c>
      <c r="AP179" s="2">
        <f t="shared" si="163"/>
        <v>0</v>
      </c>
      <c r="AQ179" s="2">
        <f t="shared" si="164"/>
        <v>0</v>
      </c>
      <c r="AR179" s="2">
        <f t="shared" si="165"/>
        <v>0</v>
      </c>
      <c r="AS179" s="2">
        <f t="shared" si="166"/>
        <v>0</v>
      </c>
      <c r="AT179" s="2">
        <f t="shared" si="167"/>
        <v>0</v>
      </c>
      <c r="AU179" s="2">
        <f t="shared" si="168"/>
        <v>0</v>
      </c>
      <c r="AW179" s="2">
        <f t="shared" si="169"/>
        <v>0</v>
      </c>
      <c r="AX179" s="2">
        <f t="shared" si="170"/>
        <v>0</v>
      </c>
      <c r="AY179" s="2">
        <f t="shared" si="171"/>
        <v>0</v>
      </c>
      <c r="AZ179" s="2">
        <f t="shared" si="172"/>
        <v>0</v>
      </c>
      <c r="BA179" s="2">
        <f t="shared" si="173"/>
        <v>0</v>
      </c>
      <c r="BB179" s="2">
        <f t="shared" si="174"/>
        <v>0</v>
      </c>
      <c r="BC179" s="2">
        <f t="shared" si="175"/>
        <v>0</v>
      </c>
      <c r="BD179" s="2">
        <f t="shared" si="176"/>
        <v>0</v>
      </c>
      <c r="BE179" s="2">
        <f t="shared" si="177"/>
        <v>0</v>
      </c>
      <c r="BF179" s="2">
        <f t="shared" si="178"/>
        <v>0</v>
      </c>
      <c r="BG179" s="2">
        <f t="shared" si="179"/>
        <v>0</v>
      </c>
      <c r="BH179" s="2">
        <f t="shared" si="180"/>
        <v>0</v>
      </c>
      <c r="BI179" s="2">
        <f t="shared" si="181"/>
        <v>0</v>
      </c>
      <c r="BJ179" s="2">
        <f t="shared" si="182"/>
        <v>0</v>
      </c>
      <c r="BK179" s="2">
        <f t="shared" si="183"/>
        <v>0</v>
      </c>
    </row>
    <row r="180" spans="1:63" ht="15" thickTop="1" thickBot="1" x14ac:dyDescent="0.2">
      <c r="A180" s="8" t="s">
        <v>317</v>
      </c>
      <c r="B180" s="91" t="s">
        <v>189</v>
      </c>
      <c r="D180" s="4" t="s">
        <v>48</v>
      </c>
      <c r="E180" s="98" t="s">
        <v>226</v>
      </c>
      <c r="F180" s="100"/>
      <c r="G180" s="101"/>
      <c r="H180" s="101"/>
      <c r="I180" s="101"/>
      <c r="J180" s="101"/>
      <c r="K180" s="101"/>
      <c r="L180" s="101"/>
      <c r="M180" s="5">
        <f t="shared" si="152"/>
        <v>0</v>
      </c>
      <c r="N180" s="104">
        <f t="shared" si="153"/>
        <v>0</v>
      </c>
      <c r="O180" s="11" t="s">
        <v>166</v>
      </c>
      <c r="P180" s="11" t="s">
        <v>166</v>
      </c>
      <c r="Q180" s="11" t="s">
        <v>166</v>
      </c>
      <c r="R180" s="11" t="s">
        <v>166</v>
      </c>
      <c r="S180" s="11" t="s">
        <v>166</v>
      </c>
      <c r="T180" s="11" t="s">
        <v>166</v>
      </c>
      <c r="U180" s="11" t="s">
        <v>166</v>
      </c>
      <c r="V180" s="11" t="s">
        <v>166</v>
      </c>
      <c r="W180" s="11" t="s">
        <v>166</v>
      </c>
      <c r="X180" s="11" t="s">
        <v>166</v>
      </c>
      <c r="Y180" s="11" t="s">
        <v>166</v>
      </c>
      <c r="Z180" s="11" t="s">
        <v>166</v>
      </c>
      <c r="AA180" s="11" t="s">
        <v>166</v>
      </c>
      <c r="AB180" s="11" t="s">
        <v>166</v>
      </c>
      <c r="AC180" s="11" t="s">
        <v>47</v>
      </c>
      <c r="AD180" s="106"/>
      <c r="AE180" s="106"/>
      <c r="AG180" s="2">
        <f t="shared" si="154"/>
        <v>0</v>
      </c>
      <c r="AH180" s="2">
        <f t="shared" si="155"/>
        <v>0</v>
      </c>
      <c r="AI180" s="2">
        <f t="shared" si="156"/>
        <v>0</v>
      </c>
      <c r="AJ180" s="2">
        <f t="shared" si="157"/>
        <v>0</v>
      </c>
      <c r="AK180" s="2">
        <f t="shared" si="158"/>
        <v>0</v>
      </c>
      <c r="AL180" s="2">
        <f t="shared" si="159"/>
        <v>0</v>
      </c>
      <c r="AM180" s="2">
        <f t="shared" si="160"/>
        <v>0</v>
      </c>
      <c r="AN180" s="2">
        <f t="shared" si="161"/>
        <v>0</v>
      </c>
      <c r="AO180" s="2">
        <f t="shared" si="162"/>
        <v>0</v>
      </c>
      <c r="AP180" s="2">
        <f t="shared" si="163"/>
        <v>0</v>
      </c>
      <c r="AQ180" s="2">
        <f t="shared" si="164"/>
        <v>0</v>
      </c>
      <c r="AR180" s="2">
        <f t="shared" si="165"/>
        <v>0</v>
      </c>
      <c r="AS180" s="2">
        <f t="shared" si="166"/>
        <v>0</v>
      </c>
      <c r="AT180" s="2">
        <f t="shared" si="167"/>
        <v>0</v>
      </c>
      <c r="AU180" s="2">
        <f t="shared" si="168"/>
        <v>0</v>
      </c>
      <c r="AW180" s="2">
        <f t="shared" si="169"/>
        <v>0</v>
      </c>
      <c r="AX180" s="2">
        <f t="shared" si="170"/>
        <v>0</v>
      </c>
      <c r="AY180" s="2">
        <f t="shared" si="171"/>
        <v>0</v>
      </c>
      <c r="AZ180" s="2">
        <f t="shared" si="172"/>
        <v>0</v>
      </c>
      <c r="BA180" s="2">
        <f t="shared" si="173"/>
        <v>0</v>
      </c>
      <c r="BB180" s="2">
        <f t="shared" si="174"/>
        <v>0</v>
      </c>
      <c r="BC180" s="2">
        <f t="shared" si="175"/>
        <v>0</v>
      </c>
      <c r="BD180" s="2">
        <f t="shared" si="176"/>
        <v>0</v>
      </c>
      <c r="BE180" s="2">
        <f t="shared" si="177"/>
        <v>0</v>
      </c>
      <c r="BF180" s="2">
        <f t="shared" si="178"/>
        <v>0</v>
      </c>
      <c r="BG180" s="2">
        <f t="shared" si="179"/>
        <v>0</v>
      </c>
      <c r="BH180" s="2">
        <f t="shared" si="180"/>
        <v>0</v>
      </c>
      <c r="BI180" s="2">
        <f t="shared" si="181"/>
        <v>0</v>
      </c>
      <c r="BJ180" s="2">
        <f t="shared" si="182"/>
        <v>0</v>
      </c>
      <c r="BK180" s="2">
        <f t="shared" si="183"/>
        <v>0</v>
      </c>
    </row>
    <row r="181" spans="1:63" ht="15" thickTop="1" thickBot="1" x14ac:dyDescent="0.2">
      <c r="A181" s="8" t="s">
        <v>318</v>
      </c>
      <c r="B181" s="91" t="s">
        <v>189</v>
      </c>
      <c r="D181" s="4" t="s">
        <v>48</v>
      </c>
      <c r="E181" s="98" t="s">
        <v>226</v>
      </c>
      <c r="F181" s="100"/>
      <c r="G181" s="101"/>
      <c r="H181" s="101"/>
      <c r="I181" s="101"/>
      <c r="J181" s="101"/>
      <c r="K181" s="101"/>
      <c r="L181" s="101"/>
      <c r="M181" s="5">
        <f t="shared" si="152"/>
        <v>0</v>
      </c>
      <c r="N181" s="104">
        <f t="shared" si="153"/>
        <v>0</v>
      </c>
      <c r="O181" s="11" t="s">
        <v>166</v>
      </c>
      <c r="P181" s="11" t="s">
        <v>166</v>
      </c>
      <c r="Q181" s="11" t="s">
        <v>166</v>
      </c>
      <c r="R181" s="11" t="s">
        <v>166</v>
      </c>
      <c r="S181" s="11" t="s">
        <v>166</v>
      </c>
      <c r="T181" s="11" t="s">
        <v>166</v>
      </c>
      <c r="U181" s="11" t="s">
        <v>166</v>
      </c>
      <c r="V181" s="11" t="s">
        <v>166</v>
      </c>
      <c r="W181" s="11" t="s">
        <v>166</v>
      </c>
      <c r="X181" s="11" t="s">
        <v>166</v>
      </c>
      <c r="Y181" s="11" t="s">
        <v>166</v>
      </c>
      <c r="Z181" s="11" t="s">
        <v>166</v>
      </c>
      <c r="AA181" s="11" t="s">
        <v>166</v>
      </c>
      <c r="AB181" s="11" t="s">
        <v>166</v>
      </c>
      <c r="AC181" s="11" t="s">
        <v>47</v>
      </c>
      <c r="AD181" s="106"/>
      <c r="AE181" s="106"/>
      <c r="AG181" s="2">
        <f t="shared" si="154"/>
        <v>0</v>
      </c>
      <c r="AH181" s="2">
        <f t="shared" si="155"/>
        <v>0</v>
      </c>
      <c r="AI181" s="2">
        <f t="shared" si="156"/>
        <v>0</v>
      </c>
      <c r="AJ181" s="2">
        <f t="shared" si="157"/>
        <v>0</v>
      </c>
      <c r="AK181" s="2">
        <f t="shared" si="158"/>
        <v>0</v>
      </c>
      <c r="AL181" s="2">
        <f t="shared" si="159"/>
        <v>0</v>
      </c>
      <c r="AM181" s="2">
        <f t="shared" si="160"/>
        <v>0</v>
      </c>
      <c r="AN181" s="2">
        <f t="shared" si="161"/>
        <v>0</v>
      </c>
      <c r="AO181" s="2">
        <f t="shared" si="162"/>
        <v>0</v>
      </c>
      <c r="AP181" s="2">
        <f t="shared" si="163"/>
        <v>0</v>
      </c>
      <c r="AQ181" s="2">
        <f t="shared" si="164"/>
        <v>0</v>
      </c>
      <c r="AR181" s="2">
        <f t="shared" si="165"/>
        <v>0</v>
      </c>
      <c r="AS181" s="2">
        <f t="shared" si="166"/>
        <v>0</v>
      </c>
      <c r="AT181" s="2">
        <f t="shared" si="167"/>
        <v>0</v>
      </c>
      <c r="AU181" s="2">
        <f t="shared" si="168"/>
        <v>0</v>
      </c>
      <c r="AW181" s="2">
        <f t="shared" si="169"/>
        <v>0</v>
      </c>
      <c r="AX181" s="2">
        <f t="shared" si="170"/>
        <v>0</v>
      </c>
      <c r="AY181" s="2">
        <f t="shared" si="171"/>
        <v>0</v>
      </c>
      <c r="AZ181" s="2">
        <f t="shared" si="172"/>
        <v>0</v>
      </c>
      <c r="BA181" s="2">
        <f t="shared" si="173"/>
        <v>0</v>
      </c>
      <c r="BB181" s="2">
        <f t="shared" si="174"/>
        <v>0</v>
      </c>
      <c r="BC181" s="2">
        <f t="shared" si="175"/>
        <v>0</v>
      </c>
      <c r="BD181" s="2">
        <f t="shared" si="176"/>
        <v>0</v>
      </c>
      <c r="BE181" s="2">
        <f t="shared" si="177"/>
        <v>0</v>
      </c>
      <c r="BF181" s="2">
        <f t="shared" si="178"/>
        <v>0</v>
      </c>
      <c r="BG181" s="2">
        <f t="shared" si="179"/>
        <v>0</v>
      </c>
      <c r="BH181" s="2">
        <f t="shared" si="180"/>
        <v>0</v>
      </c>
      <c r="BI181" s="2">
        <f t="shared" si="181"/>
        <v>0</v>
      </c>
      <c r="BJ181" s="2">
        <f t="shared" si="182"/>
        <v>0</v>
      </c>
      <c r="BK181" s="2">
        <f t="shared" si="183"/>
        <v>0</v>
      </c>
    </row>
    <row r="182" spans="1:63" ht="15" thickTop="1" thickBot="1" x14ac:dyDescent="0.2">
      <c r="A182" s="8"/>
      <c r="B182" s="92" t="s">
        <v>190</v>
      </c>
      <c r="D182" s="4" t="s">
        <v>48</v>
      </c>
      <c r="E182" s="98" t="s">
        <v>226</v>
      </c>
      <c r="F182" s="100"/>
      <c r="G182" s="101"/>
      <c r="H182" s="101"/>
      <c r="I182" s="101"/>
      <c r="J182" s="101"/>
      <c r="K182" s="101"/>
      <c r="L182" s="101"/>
      <c r="M182" s="5">
        <f t="shared" si="152"/>
        <v>0</v>
      </c>
      <c r="N182" s="104">
        <f t="shared" si="153"/>
        <v>0</v>
      </c>
      <c r="O182" s="11" t="s">
        <v>166</v>
      </c>
      <c r="P182" s="11" t="s">
        <v>166</v>
      </c>
      <c r="Q182" s="11" t="s">
        <v>166</v>
      </c>
      <c r="R182" s="11" t="s">
        <v>166</v>
      </c>
      <c r="S182" s="11" t="s">
        <v>166</v>
      </c>
      <c r="T182" s="11" t="s">
        <v>166</v>
      </c>
      <c r="U182" s="11" t="s">
        <v>166</v>
      </c>
      <c r="V182" s="11" t="s">
        <v>166</v>
      </c>
      <c r="W182" s="11" t="s">
        <v>166</v>
      </c>
      <c r="X182" s="11" t="s">
        <v>166</v>
      </c>
      <c r="Y182" s="11" t="s">
        <v>166</v>
      </c>
      <c r="Z182" s="11" t="s">
        <v>166</v>
      </c>
      <c r="AA182" s="11" t="s">
        <v>166</v>
      </c>
      <c r="AB182" s="11" t="s">
        <v>166</v>
      </c>
      <c r="AC182" s="11" t="s">
        <v>166</v>
      </c>
      <c r="AD182" s="106"/>
      <c r="AE182" s="106"/>
      <c r="AG182" s="2">
        <f t="shared" si="154"/>
        <v>0</v>
      </c>
      <c r="AH182" s="2">
        <f t="shared" si="155"/>
        <v>0</v>
      </c>
      <c r="AI182" s="2">
        <f t="shared" si="156"/>
        <v>0</v>
      </c>
      <c r="AJ182" s="2">
        <f t="shared" si="157"/>
        <v>0</v>
      </c>
      <c r="AK182" s="2">
        <f t="shared" si="158"/>
        <v>0</v>
      </c>
      <c r="AL182" s="2">
        <f t="shared" si="159"/>
        <v>0</v>
      </c>
      <c r="AM182" s="2">
        <f t="shared" si="160"/>
        <v>0</v>
      </c>
      <c r="AN182" s="2">
        <f t="shared" si="161"/>
        <v>0</v>
      </c>
      <c r="AO182" s="2">
        <f t="shared" si="162"/>
        <v>0</v>
      </c>
      <c r="AP182" s="2">
        <f t="shared" si="163"/>
        <v>0</v>
      </c>
      <c r="AQ182" s="2">
        <f t="shared" si="164"/>
        <v>0</v>
      </c>
      <c r="AR182" s="2">
        <f t="shared" si="165"/>
        <v>0</v>
      </c>
      <c r="AS182" s="2">
        <f t="shared" si="166"/>
        <v>0</v>
      </c>
      <c r="AT182" s="2">
        <f t="shared" si="167"/>
        <v>0</v>
      </c>
      <c r="AU182" s="2">
        <f t="shared" si="168"/>
        <v>0</v>
      </c>
      <c r="AW182" s="2">
        <f t="shared" si="169"/>
        <v>0</v>
      </c>
      <c r="AX182" s="2">
        <f t="shared" si="170"/>
        <v>0</v>
      </c>
      <c r="AY182" s="2">
        <f t="shared" si="171"/>
        <v>0</v>
      </c>
      <c r="AZ182" s="2">
        <f t="shared" si="172"/>
        <v>0</v>
      </c>
      <c r="BA182" s="2">
        <f t="shared" si="173"/>
        <v>0</v>
      </c>
      <c r="BB182" s="2">
        <f t="shared" si="174"/>
        <v>0</v>
      </c>
      <c r="BC182" s="2">
        <f t="shared" si="175"/>
        <v>0</v>
      </c>
      <c r="BD182" s="2">
        <f t="shared" si="176"/>
        <v>0</v>
      </c>
      <c r="BE182" s="2">
        <f t="shared" si="177"/>
        <v>0</v>
      </c>
      <c r="BF182" s="2">
        <f t="shared" si="178"/>
        <v>0</v>
      </c>
      <c r="BG182" s="2">
        <f t="shared" si="179"/>
        <v>0</v>
      </c>
      <c r="BH182" s="2">
        <f t="shared" si="180"/>
        <v>0</v>
      </c>
      <c r="BI182" s="2">
        <f t="shared" si="181"/>
        <v>0</v>
      </c>
      <c r="BJ182" s="2">
        <f t="shared" si="182"/>
        <v>0</v>
      </c>
      <c r="BK182" s="2">
        <f t="shared" si="183"/>
        <v>0</v>
      </c>
    </row>
    <row r="183" spans="1:63" ht="15" thickTop="1" thickBot="1" x14ac:dyDescent="0.2">
      <c r="A183" s="8"/>
      <c r="B183" s="92" t="s">
        <v>190</v>
      </c>
      <c r="D183" s="4" t="s">
        <v>48</v>
      </c>
      <c r="E183" s="98" t="s">
        <v>226</v>
      </c>
      <c r="F183" s="100"/>
      <c r="G183" s="101"/>
      <c r="H183" s="101"/>
      <c r="I183" s="101"/>
      <c r="J183" s="101"/>
      <c r="K183" s="101"/>
      <c r="L183" s="101"/>
      <c r="M183" s="5">
        <f t="shared" si="152"/>
        <v>0</v>
      </c>
      <c r="N183" s="104">
        <f t="shared" si="153"/>
        <v>0</v>
      </c>
      <c r="O183" s="11" t="s">
        <v>166</v>
      </c>
      <c r="P183" s="11" t="s">
        <v>166</v>
      </c>
      <c r="Q183" s="11" t="s">
        <v>166</v>
      </c>
      <c r="R183" s="11" t="s">
        <v>166</v>
      </c>
      <c r="S183" s="11" t="s">
        <v>166</v>
      </c>
      <c r="T183" s="11" t="s">
        <v>166</v>
      </c>
      <c r="U183" s="11" t="s">
        <v>166</v>
      </c>
      <c r="V183" s="11" t="s">
        <v>166</v>
      </c>
      <c r="W183" s="11" t="s">
        <v>166</v>
      </c>
      <c r="X183" s="11" t="s">
        <v>166</v>
      </c>
      <c r="Y183" s="11" t="s">
        <v>166</v>
      </c>
      <c r="Z183" s="11" t="s">
        <v>166</v>
      </c>
      <c r="AA183" s="11" t="s">
        <v>166</v>
      </c>
      <c r="AB183" s="11" t="s">
        <v>166</v>
      </c>
      <c r="AC183" s="11" t="s">
        <v>166</v>
      </c>
      <c r="AD183" s="106"/>
      <c r="AE183" s="106"/>
      <c r="AG183" s="2">
        <f t="shared" si="154"/>
        <v>0</v>
      </c>
      <c r="AH183" s="2">
        <f t="shared" si="155"/>
        <v>0</v>
      </c>
      <c r="AI183" s="2">
        <f t="shared" si="156"/>
        <v>0</v>
      </c>
      <c r="AJ183" s="2">
        <f t="shared" si="157"/>
        <v>0</v>
      </c>
      <c r="AK183" s="2">
        <f t="shared" si="158"/>
        <v>0</v>
      </c>
      <c r="AL183" s="2">
        <f t="shared" si="159"/>
        <v>0</v>
      </c>
      <c r="AM183" s="2">
        <f t="shared" si="160"/>
        <v>0</v>
      </c>
      <c r="AN183" s="2">
        <f t="shared" si="161"/>
        <v>0</v>
      </c>
      <c r="AO183" s="2">
        <f t="shared" si="162"/>
        <v>0</v>
      </c>
      <c r="AP183" s="2">
        <f t="shared" si="163"/>
        <v>0</v>
      </c>
      <c r="AQ183" s="2">
        <f t="shared" si="164"/>
        <v>0</v>
      </c>
      <c r="AR183" s="2">
        <f t="shared" si="165"/>
        <v>0</v>
      </c>
      <c r="AS183" s="2">
        <f t="shared" si="166"/>
        <v>0</v>
      </c>
      <c r="AT183" s="2">
        <f t="shared" si="167"/>
        <v>0</v>
      </c>
      <c r="AU183" s="2">
        <f t="shared" si="168"/>
        <v>0</v>
      </c>
      <c r="AW183" s="2">
        <f t="shared" si="169"/>
        <v>0</v>
      </c>
      <c r="AX183" s="2">
        <f t="shared" si="170"/>
        <v>0</v>
      </c>
      <c r="AY183" s="2">
        <f t="shared" si="171"/>
        <v>0</v>
      </c>
      <c r="AZ183" s="2">
        <f t="shared" si="172"/>
        <v>0</v>
      </c>
      <c r="BA183" s="2">
        <f t="shared" si="173"/>
        <v>0</v>
      </c>
      <c r="BB183" s="2">
        <f t="shared" si="174"/>
        <v>0</v>
      </c>
      <c r="BC183" s="2">
        <f t="shared" si="175"/>
        <v>0</v>
      </c>
      <c r="BD183" s="2">
        <f t="shared" si="176"/>
        <v>0</v>
      </c>
      <c r="BE183" s="2">
        <f t="shared" si="177"/>
        <v>0</v>
      </c>
      <c r="BF183" s="2">
        <f t="shared" si="178"/>
        <v>0</v>
      </c>
      <c r="BG183" s="2">
        <f t="shared" si="179"/>
        <v>0</v>
      </c>
      <c r="BH183" s="2">
        <f t="shared" si="180"/>
        <v>0</v>
      </c>
      <c r="BI183" s="2">
        <f t="shared" si="181"/>
        <v>0</v>
      </c>
      <c r="BJ183" s="2">
        <f t="shared" si="182"/>
        <v>0</v>
      </c>
      <c r="BK183" s="2">
        <f t="shared" si="183"/>
        <v>0</v>
      </c>
    </row>
    <row r="184" spans="1:63" ht="15" thickTop="1" thickBot="1" x14ac:dyDescent="0.2">
      <c r="A184" s="8"/>
      <c r="B184" s="92" t="s">
        <v>190</v>
      </c>
      <c r="D184" s="4" t="s">
        <v>48</v>
      </c>
      <c r="E184" s="98" t="s">
        <v>226</v>
      </c>
      <c r="F184" s="100"/>
      <c r="G184" s="101"/>
      <c r="H184" s="101"/>
      <c r="I184" s="101"/>
      <c r="J184" s="101"/>
      <c r="K184" s="101"/>
      <c r="L184" s="101"/>
      <c r="M184" s="5">
        <f t="shared" si="152"/>
        <v>0</v>
      </c>
      <c r="N184" s="104">
        <f t="shared" si="153"/>
        <v>0</v>
      </c>
      <c r="O184" s="11" t="s">
        <v>166</v>
      </c>
      <c r="P184" s="11" t="s">
        <v>166</v>
      </c>
      <c r="Q184" s="11" t="s">
        <v>166</v>
      </c>
      <c r="R184" s="11" t="s">
        <v>166</v>
      </c>
      <c r="S184" s="11" t="s">
        <v>166</v>
      </c>
      <c r="T184" s="11" t="s">
        <v>166</v>
      </c>
      <c r="U184" s="11" t="s">
        <v>166</v>
      </c>
      <c r="V184" s="11" t="s">
        <v>166</v>
      </c>
      <c r="W184" s="11" t="s">
        <v>166</v>
      </c>
      <c r="X184" s="11" t="s">
        <v>166</v>
      </c>
      <c r="Y184" s="11" t="s">
        <v>166</v>
      </c>
      <c r="Z184" s="11" t="s">
        <v>166</v>
      </c>
      <c r="AA184" s="11" t="s">
        <v>166</v>
      </c>
      <c r="AB184" s="11" t="s">
        <v>166</v>
      </c>
      <c r="AC184" s="11" t="s">
        <v>166</v>
      </c>
      <c r="AD184" s="106"/>
      <c r="AE184" s="106"/>
      <c r="AG184" s="2">
        <f t="shared" si="154"/>
        <v>0</v>
      </c>
      <c r="AH184" s="2">
        <f t="shared" si="155"/>
        <v>0</v>
      </c>
      <c r="AI184" s="2">
        <f t="shared" si="156"/>
        <v>0</v>
      </c>
      <c r="AJ184" s="2">
        <f t="shared" si="157"/>
        <v>0</v>
      </c>
      <c r="AK184" s="2">
        <f t="shared" si="158"/>
        <v>0</v>
      </c>
      <c r="AL184" s="2">
        <f t="shared" si="159"/>
        <v>0</v>
      </c>
      <c r="AM184" s="2">
        <f t="shared" si="160"/>
        <v>0</v>
      </c>
      <c r="AN184" s="2">
        <f t="shared" si="161"/>
        <v>0</v>
      </c>
      <c r="AO184" s="2">
        <f t="shared" si="162"/>
        <v>0</v>
      </c>
      <c r="AP184" s="2">
        <f t="shared" si="163"/>
        <v>0</v>
      </c>
      <c r="AQ184" s="2">
        <f t="shared" si="164"/>
        <v>0</v>
      </c>
      <c r="AR184" s="2">
        <f t="shared" si="165"/>
        <v>0</v>
      </c>
      <c r="AS184" s="2">
        <f t="shared" si="166"/>
        <v>0</v>
      </c>
      <c r="AT184" s="2">
        <f t="shared" si="167"/>
        <v>0</v>
      </c>
      <c r="AU184" s="2">
        <f t="shared" si="168"/>
        <v>0</v>
      </c>
      <c r="AW184" s="2">
        <f t="shared" si="169"/>
        <v>0</v>
      </c>
      <c r="AX184" s="2">
        <f t="shared" si="170"/>
        <v>0</v>
      </c>
      <c r="AY184" s="2">
        <f t="shared" si="171"/>
        <v>0</v>
      </c>
      <c r="AZ184" s="2">
        <f t="shared" si="172"/>
        <v>0</v>
      </c>
      <c r="BA184" s="2">
        <f t="shared" si="173"/>
        <v>0</v>
      </c>
      <c r="BB184" s="2">
        <f t="shared" si="174"/>
        <v>0</v>
      </c>
      <c r="BC184" s="2">
        <f t="shared" si="175"/>
        <v>0</v>
      </c>
      <c r="BD184" s="2">
        <f t="shared" si="176"/>
        <v>0</v>
      </c>
      <c r="BE184" s="2">
        <f t="shared" si="177"/>
        <v>0</v>
      </c>
      <c r="BF184" s="2">
        <f t="shared" si="178"/>
        <v>0</v>
      </c>
      <c r="BG184" s="2">
        <f t="shared" si="179"/>
        <v>0</v>
      </c>
      <c r="BH184" s="2">
        <f t="shared" si="180"/>
        <v>0</v>
      </c>
      <c r="BI184" s="2">
        <f t="shared" si="181"/>
        <v>0</v>
      </c>
      <c r="BJ184" s="2">
        <f t="shared" si="182"/>
        <v>0</v>
      </c>
      <c r="BK184" s="2">
        <f t="shared" si="183"/>
        <v>0</v>
      </c>
    </row>
    <row r="185" spans="1:63" ht="15" thickTop="1" thickBot="1" x14ac:dyDescent="0.2">
      <c r="A185" s="8"/>
      <c r="B185" s="92" t="s">
        <v>190</v>
      </c>
      <c r="D185" s="4" t="s">
        <v>48</v>
      </c>
      <c r="E185" s="98" t="s">
        <v>226</v>
      </c>
      <c r="F185" s="100"/>
      <c r="G185" s="101"/>
      <c r="H185" s="101"/>
      <c r="I185" s="101"/>
      <c r="J185" s="101"/>
      <c r="K185" s="101"/>
      <c r="L185" s="101"/>
      <c r="M185" s="5">
        <f t="shared" si="152"/>
        <v>0</v>
      </c>
      <c r="N185" s="104">
        <f t="shared" si="153"/>
        <v>0</v>
      </c>
      <c r="O185" s="11" t="s">
        <v>166</v>
      </c>
      <c r="P185" s="11" t="s">
        <v>166</v>
      </c>
      <c r="Q185" s="11" t="s">
        <v>166</v>
      </c>
      <c r="R185" s="11" t="s">
        <v>166</v>
      </c>
      <c r="S185" s="11" t="s">
        <v>166</v>
      </c>
      <c r="T185" s="11" t="s">
        <v>166</v>
      </c>
      <c r="U185" s="11" t="s">
        <v>166</v>
      </c>
      <c r="V185" s="11" t="s">
        <v>166</v>
      </c>
      <c r="W185" s="11" t="s">
        <v>166</v>
      </c>
      <c r="X185" s="11" t="s">
        <v>166</v>
      </c>
      <c r="Y185" s="11" t="s">
        <v>166</v>
      </c>
      <c r="Z185" s="11" t="s">
        <v>166</v>
      </c>
      <c r="AA185" s="11" t="s">
        <v>166</v>
      </c>
      <c r="AB185" s="11" t="s">
        <v>166</v>
      </c>
      <c r="AC185" s="11" t="s">
        <v>166</v>
      </c>
      <c r="AD185" s="106"/>
      <c r="AE185" s="106"/>
      <c r="AG185" s="2">
        <f t="shared" si="154"/>
        <v>0</v>
      </c>
      <c r="AH185" s="2">
        <f t="shared" si="155"/>
        <v>0</v>
      </c>
      <c r="AI185" s="2">
        <f t="shared" si="156"/>
        <v>0</v>
      </c>
      <c r="AJ185" s="2">
        <f t="shared" si="157"/>
        <v>0</v>
      </c>
      <c r="AK185" s="2">
        <f t="shared" si="158"/>
        <v>0</v>
      </c>
      <c r="AL185" s="2">
        <f t="shared" si="159"/>
        <v>0</v>
      </c>
      <c r="AM185" s="2">
        <f t="shared" si="160"/>
        <v>0</v>
      </c>
      <c r="AN185" s="2">
        <f t="shared" si="161"/>
        <v>0</v>
      </c>
      <c r="AO185" s="2">
        <f t="shared" si="162"/>
        <v>0</v>
      </c>
      <c r="AP185" s="2">
        <f t="shared" si="163"/>
        <v>0</v>
      </c>
      <c r="AQ185" s="2">
        <f t="shared" si="164"/>
        <v>0</v>
      </c>
      <c r="AR185" s="2">
        <f t="shared" si="165"/>
        <v>0</v>
      </c>
      <c r="AS185" s="2">
        <f t="shared" si="166"/>
        <v>0</v>
      </c>
      <c r="AT185" s="2">
        <f t="shared" si="167"/>
        <v>0</v>
      </c>
      <c r="AU185" s="2">
        <f t="shared" si="168"/>
        <v>0</v>
      </c>
      <c r="AW185" s="2">
        <f t="shared" si="169"/>
        <v>0</v>
      </c>
      <c r="AX185" s="2">
        <f t="shared" si="170"/>
        <v>0</v>
      </c>
      <c r="AY185" s="2">
        <f t="shared" si="171"/>
        <v>0</v>
      </c>
      <c r="AZ185" s="2">
        <f t="shared" si="172"/>
        <v>0</v>
      </c>
      <c r="BA185" s="2">
        <f t="shared" si="173"/>
        <v>0</v>
      </c>
      <c r="BB185" s="2">
        <f t="shared" si="174"/>
        <v>0</v>
      </c>
      <c r="BC185" s="2">
        <f t="shared" si="175"/>
        <v>0</v>
      </c>
      <c r="BD185" s="2">
        <f t="shared" si="176"/>
        <v>0</v>
      </c>
      <c r="BE185" s="2">
        <f t="shared" si="177"/>
        <v>0</v>
      </c>
      <c r="BF185" s="2">
        <f t="shared" si="178"/>
        <v>0</v>
      </c>
      <c r="BG185" s="2">
        <f t="shared" si="179"/>
        <v>0</v>
      </c>
      <c r="BH185" s="2">
        <f t="shared" si="180"/>
        <v>0</v>
      </c>
      <c r="BI185" s="2">
        <f t="shared" si="181"/>
        <v>0</v>
      </c>
      <c r="BJ185" s="2">
        <f t="shared" si="182"/>
        <v>0</v>
      </c>
      <c r="BK185" s="2">
        <f t="shared" si="183"/>
        <v>0</v>
      </c>
    </row>
    <row r="186" spans="1:63" ht="15" thickTop="1" thickBot="1" x14ac:dyDescent="0.2">
      <c r="A186" s="8"/>
      <c r="B186" s="92" t="s">
        <v>190</v>
      </c>
      <c r="D186" s="4" t="s">
        <v>48</v>
      </c>
      <c r="E186" s="98" t="s">
        <v>226</v>
      </c>
      <c r="F186" s="100"/>
      <c r="G186" s="101"/>
      <c r="H186" s="101"/>
      <c r="I186" s="101"/>
      <c r="J186" s="101"/>
      <c r="K186" s="101"/>
      <c r="L186" s="101"/>
      <c r="M186" s="5">
        <f t="shared" si="152"/>
        <v>0</v>
      </c>
      <c r="N186" s="104">
        <f t="shared" si="153"/>
        <v>0</v>
      </c>
      <c r="O186" s="11" t="s">
        <v>166</v>
      </c>
      <c r="P186" s="11" t="s">
        <v>166</v>
      </c>
      <c r="Q186" s="11" t="s">
        <v>166</v>
      </c>
      <c r="R186" s="11" t="s">
        <v>166</v>
      </c>
      <c r="S186" s="11" t="s">
        <v>166</v>
      </c>
      <c r="T186" s="11" t="s">
        <v>166</v>
      </c>
      <c r="U186" s="11" t="s">
        <v>166</v>
      </c>
      <c r="V186" s="11" t="s">
        <v>166</v>
      </c>
      <c r="W186" s="11" t="s">
        <v>166</v>
      </c>
      <c r="X186" s="11" t="s">
        <v>166</v>
      </c>
      <c r="Y186" s="11" t="s">
        <v>166</v>
      </c>
      <c r="Z186" s="11" t="s">
        <v>166</v>
      </c>
      <c r="AA186" s="11" t="s">
        <v>166</v>
      </c>
      <c r="AB186" s="11" t="s">
        <v>166</v>
      </c>
      <c r="AC186" s="11" t="s">
        <v>166</v>
      </c>
      <c r="AD186" s="106"/>
      <c r="AE186" s="106"/>
      <c r="AG186" s="2">
        <f t="shared" si="154"/>
        <v>0</v>
      </c>
      <c r="AH186" s="2">
        <f t="shared" si="155"/>
        <v>0</v>
      </c>
      <c r="AI186" s="2">
        <f t="shared" si="156"/>
        <v>0</v>
      </c>
      <c r="AJ186" s="2">
        <f t="shared" si="157"/>
        <v>0</v>
      </c>
      <c r="AK186" s="2">
        <f t="shared" si="158"/>
        <v>0</v>
      </c>
      <c r="AL186" s="2">
        <f t="shared" si="159"/>
        <v>0</v>
      </c>
      <c r="AM186" s="2">
        <f t="shared" si="160"/>
        <v>0</v>
      </c>
      <c r="AN186" s="2">
        <f t="shared" si="161"/>
        <v>0</v>
      </c>
      <c r="AO186" s="2">
        <f t="shared" si="162"/>
        <v>0</v>
      </c>
      <c r="AP186" s="2">
        <f t="shared" si="163"/>
        <v>0</v>
      </c>
      <c r="AQ186" s="2">
        <f t="shared" si="164"/>
        <v>0</v>
      </c>
      <c r="AR186" s="2">
        <f t="shared" si="165"/>
        <v>0</v>
      </c>
      <c r="AS186" s="2">
        <f t="shared" si="166"/>
        <v>0</v>
      </c>
      <c r="AT186" s="2">
        <f t="shared" si="167"/>
        <v>0</v>
      </c>
      <c r="AU186" s="2">
        <f t="shared" si="168"/>
        <v>0</v>
      </c>
      <c r="AW186" s="2">
        <f t="shared" si="169"/>
        <v>0</v>
      </c>
      <c r="AX186" s="2">
        <f t="shared" si="170"/>
        <v>0</v>
      </c>
      <c r="AY186" s="2">
        <f t="shared" si="171"/>
        <v>0</v>
      </c>
      <c r="AZ186" s="2">
        <f t="shared" si="172"/>
        <v>0</v>
      </c>
      <c r="BA186" s="2">
        <f t="shared" si="173"/>
        <v>0</v>
      </c>
      <c r="BB186" s="2">
        <f t="shared" si="174"/>
        <v>0</v>
      </c>
      <c r="BC186" s="2">
        <f t="shared" si="175"/>
        <v>0</v>
      </c>
      <c r="BD186" s="2">
        <f t="shared" si="176"/>
        <v>0</v>
      </c>
      <c r="BE186" s="2">
        <f t="shared" si="177"/>
        <v>0</v>
      </c>
      <c r="BF186" s="2">
        <f t="shared" si="178"/>
        <v>0</v>
      </c>
      <c r="BG186" s="2">
        <f t="shared" si="179"/>
        <v>0</v>
      </c>
      <c r="BH186" s="2">
        <f t="shared" si="180"/>
        <v>0</v>
      </c>
      <c r="BI186" s="2">
        <f t="shared" si="181"/>
        <v>0</v>
      </c>
      <c r="BJ186" s="2">
        <f t="shared" si="182"/>
        <v>0</v>
      </c>
      <c r="BK186" s="2">
        <f t="shared" si="183"/>
        <v>0</v>
      </c>
    </row>
    <row r="187" spans="1:63" ht="15" thickTop="1" thickBot="1" x14ac:dyDescent="0.2">
      <c r="A187" s="8"/>
      <c r="B187" s="92" t="s">
        <v>190</v>
      </c>
      <c r="D187" s="4" t="s">
        <v>48</v>
      </c>
      <c r="E187" s="98" t="s">
        <v>226</v>
      </c>
      <c r="F187" s="100"/>
      <c r="G187" s="101"/>
      <c r="H187" s="101"/>
      <c r="I187" s="101"/>
      <c r="J187" s="101"/>
      <c r="K187" s="101"/>
      <c r="L187" s="101"/>
      <c r="M187" s="5">
        <f t="shared" si="152"/>
        <v>0</v>
      </c>
      <c r="N187" s="104">
        <f t="shared" si="153"/>
        <v>0</v>
      </c>
      <c r="O187" s="11" t="s">
        <v>166</v>
      </c>
      <c r="P187" s="11" t="s">
        <v>166</v>
      </c>
      <c r="Q187" s="11" t="s">
        <v>166</v>
      </c>
      <c r="R187" s="11" t="s">
        <v>166</v>
      </c>
      <c r="S187" s="11" t="s">
        <v>166</v>
      </c>
      <c r="T187" s="11" t="s">
        <v>166</v>
      </c>
      <c r="U187" s="11" t="s">
        <v>166</v>
      </c>
      <c r="V187" s="11" t="s">
        <v>166</v>
      </c>
      <c r="W187" s="11" t="s">
        <v>166</v>
      </c>
      <c r="X187" s="11" t="s">
        <v>166</v>
      </c>
      <c r="Y187" s="11" t="s">
        <v>166</v>
      </c>
      <c r="Z187" s="11" t="s">
        <v>166</v>
      </c>
      <c r="AA187" s="11" t="s">
        <v>166</v>
      </c>
      <c r="AB187" s="11" t="s">
        <v>166</v>
      </c>
      <c r="AC187" s="11" t="s">
        <v>166</v>
      </c>
      <c r="AD187" s="106"/>
      <c r="AE187" s="106"/>
      <c r="AG187" s="2">
        <f t="shared" si="154"/>
        <v>0</v>
      </c>
      <c r="AH187" s="2">
        <f t="shared" si="155"/>
        <v>0</v>
      </c>
      <c r="AI187" s="2">
        <f t="shared" si="156"/>
        <v>0</v>
      </c>
      <c r="AJ187" s="2">
        <f t="shared" si="157"/>
        <v>0</v>
      </c>
      <c r="AK187" s="2">
        <f t="shared" si="158"/>
        <v>0</v>
      </c>
      <c r="AL187" s="2">
        <f t="shared" si="159"/>
        <v>0</v>
      </c>
      <c r="AM187" s="2">
        <f t="shared" si="160"/>
        <v>0</v>
      </c>
      <c r="AN187" s="2">
        <f t="shared" si="161"/>
        <v>0</v>
      </c>
      <c r="AO187" s="2">
        <f t="shared" si="162"/>
        <v>0</v>
      </c>
      <c r="AP187" s="2">
        <f t="shared" si="163"/>
        <v>0</v>
      </c>
      <c r="AQ187" s="2">
        <f t="shared" si="164"/>
        <v>0</v>
      </c>
      <c r="AR187" s="2">
        <f t="shared" si="165"/>
        <v>0</v>
      </c>
      <c r="AS187" s="2">
        <f t="shared" si="166"/>
        <v>0</v>
      </c>
      <c r="AT187" s="2">
        <f t="shared" si="167"/>
        <v>0</v>
      </c>
      <c r="AU187" s="2">
        <f t="shared" si="168"/>
        <v>0</v>
      </c>
      <c r="AW187" s="2">
        <f t="shared" si="169"/>
        <v>0</v>
      </c>
      <c r="AX187" s="2">
        <f t="shared" si="170"/>
        <v>0</v>
      </c>
      <c r="AY187" s="2">
        <f t="shared" si="171"/>
        <v>0</v>
      </c>
      <c r="AZ187" s="2">
        <f t="shared" si="172"/>
        <v>0</v>
      </c>
      <c r="BA187" s="2">
        <f t="shared" si="173"/>
        <v>0</v>
      </c>
      <c r="BB187" s="2">
        <f t="shared" si="174"/>
        <v>0</v>
      </c>
      <c r="BC187" s="2">
        <f t="shared" si="175"/>
        <v>0</v>
      </c>
      <c r="BD187" s="2">
        <f t="shared" si="176"/>
        <v>0</v>
      </c>
      <c r="BE187" s="2">
        <f t="shared" si="177"/>
        <v>0</v>
      </c>
      <c r="BF187" s="2">
        <f t="shared" si="178"/>
        <v>0</v>
      </c>
      <c r="BG187" s="2">
        <f t="shared" si="179"/>
        <v>0</v>
      </c>
      <c r="BH187" s="2">
        <f t="shared" si="180"/>
        <v>0</v>
      </c>
      <c r="BI187" s="2">
        <f t="shared" si="181"/>
        <v>0</v>
      </c>
      <c r="BJ187" s="2">
        <f t="shared" si="182"/>
        <v>0</v>
      </c>
      <c r="BK187" s="2">
        <f t="shared" si="183"/>
        <v>0</v>
      </c>
    </row>
    <row r="188" spans="1:63" ht="15" thickTop="1" thickBot="1" x14ac:dyDescent="0.2">
      <c r="A188" s="8"/>
      <c r="B188" s="92" t="s">
        <v>190</v>
      </c>
      <c r="D188" s="4" t="s">
        <v>48</v>
      </c>
      <c r="E188" s="98" t="s">
        <v>226</v>
      </c>
      <c r="F188" s="100"/>
      <c r="G188" s="101"/>
      <c r="H188" s="101"/>
      <c r="I188" s="101"/>
      <c r="J188" s="101"/>
      <c r="K188" s="101"/>
      <c r="L188" s="101"/>
      <c r="M188" s="5">
        <f t="shared" si="152"/>
        <v>0</v>
      </c>
      <c r="N188" s="104">
        <f t="shared" si="153"/>
        <v>0</v>
      </c>
      <c r="O188" s="11" t="s">
        <v>166</v>
      </c>
      <c r="P188" s="11" t="s">
        <v>166</v>
      </c>
      <c r="Q188" s="11" t="s">
        <v>166</v>
      </c>
      <c r="R188" s="11" t="s">
        <v>166</v>
      </c>
      <c r="S188" s="11" t="s">
        <v>166</v>
      </c>
      <c r="T188" s="11" t="s">
        <v>166</v>
      </c>
      <c r="U188" s="11" t="s">
        <v>166</v>
      </c>
      <c r="V188" s="11" t="s">
        <v>166</v>
      </c>
      <c r="W188" s="11" t="s">
        <v>166</v>
      </c>
      <c r="X188" s="11" t="s">
        <v>166</v>
      </c>
      <c r="Y188" s="11" t="s">
        <v>166</v>
      </c>
      <c r="Z188" s="11" t="s">
        <v>166</v>
      </c>
      <c r="AA188" s="11" t="s">
        <v>166</v>
      </c>
      <c r="AB188" s="11" t="s">
        <v>166</v>
      </c>
      <c r="AC188" s="11" t="s">
        <v>166</v>
      </c>
      <c r="AD188" s="106"/>
      <c r="AE188" s="106"/>
      <c r="AG188" s="2">
        <f t="shared" si="154"/>
        <v>0</v>
      </c>
      <c r="AH188" s="2">
        <f t="shared" si="155"/>
        <v>0</v>
      </c>
      <c r="AI188" s="2">
        <f t="shared" si="156"/>
        <v>0</v>
      </c>
      <c r="AJ188" s="2">
        <f t="shared" si="157"/>
        <v>0</v>
      </c>
      <c r="AK188" s="2">
        <f t="shared" si="158"/>
        <v>0</v>
      </c>
      <c r="AL188" s="2">
        <f t="shared" si="159"/>
        <v>0</v>
      </c>
      <c r="AM188" s="2">
        <f t="shared" si="160"/>
        <v>0</v>
      </c>
      <c r="AN188" s="2">
        <f t="shared" si="161"/>
        <v>0</v>
      </c>
      <c r="AO188" s="2">
        <f t="shared" si="162"/>
        <v>0</v>
      </c>
      <c r="AP188" s="2">
        <f t="shared" si="163"/>
        <v>0</v>
      </c>
      <c r="AQ188" s="2">
        <f t="shared" si="164"/>
        <v>0</v>
      </c>
      <c r="AR188" s="2">
        <f t="shared" si="165"/>
        <v>0</v>
      </c>
      <c r="AS188" s="2">
        <f t="shared" si="166"/>
        <v>0</v>
      </c>
      <c r="AT188" s="2">
        <f t="shared" si="167"/>
        <v>0</v>
      </c>
      <c r="AU188" s="2">
        <f t="shared" si="168"/>
        <v>0</v>
      </c>
      <c r="AW188" s="2">
        <f t="shared" si="169"/>
        <v>0</v>
      </c>
      <c r="AX188" s="2">
        <f t="shared" si="170"/>
        <v>0</v>
      </c>
      <c r="AY188" s="2">
        <f t="shared" si="171"/>
        <v>0</v>
      </c>
      <c r="AZ188" s="2">
        <f t="shared" si="172"/>
        <v>0</v>
      </c>
      <c r="BA188" s="2">
        <f t="shared" si="173"/>
        <v>0</v>
      </c>
      <c r="BB188" s="2">
        <f t="shared" si="174"/>
        <v>0</v>
      </c>
      <c r="BC188" s="2">
        <f t="shared" si="175"/>
        <v>0</v>
      </c>
      <c r="BD188" s="2">
        <f t="shared" si="176"/>
        <v>0</v>
      </c>
      <c r="BE188" s="2">
        <f t="shared" si="177"/>
        <v>0</v>
      </c>
      <c r="BF188" s="2">
        <f t="shared" si="178"/>
        <v>0</v>
      </c>
      <c r="BG188" s="2">
        <f t="shared" si="179"/>
        <v>0</v>
      </c>
      <c r="BH188" s="2">
        <f t="shared" si="180"/>
        <v>0</v>
      </c>
      <c r="BI188" s="2">
        <f t="shared" si="181"/>
        <v>0</v>
      </c>
      <c r="BJ188" s="2">
        <f t="shared" si="182"/>
        <v>0</v>
      </c>
      <c r="BK188" s="2">
        <f t="shared" si="183"/>
        <v>0</v>
      </c>
    </row>
    <row r="189" spans="1:63" ht="15" thickTop="1" thickBot="1" x14ac:dyDescent="0.2">
      <c r="A189" s="8"/>
      <c r="B189" s="92" t="s">
        <v>190</v>
      </c>
      <c r="D189" s="4" t="s">
        <v>48</v>
      </c>
      <c r="E189" s="98" t="s">
        <v>226</v>
      </c>
      <c r="F189" s="100"/>
      <c r="G189" s="101"/>
      <c r="H189" s="101"/>
      <c r="I189" s="101"/>
      <c r="J189" s="101"/>
      <c r="K189" s="101"/>
      <c r="L189" s="101"/>
      <c r="M189" s="5">
        <f t="shared" ref="M189:M195" si="216">COUNTIF(E189:L189,"Yes")</f>
        <v>0</v>
      </c>
      <c r="N189" s="104">
        <f t="shared" ref="N189:N195" si="217">IF(M189&gt;0,1,0)</f>
        <v>0</v>
      </c>
      <c r="O189" s="11" t="s">
        <v>166</v>
      </c>
      <c r="P189" s="11" t="s">
        <v>166</v>
      </c>
      <c r="Q189" s="11" t="s">
        <v>166</v>
      </c>
      <c r="R189" s="11" t="s">
        <v>166</v>
      </c>
      <c r="S189" s="11" t="s">
        <v>166</v>
      </c>
      <c r="T189" s="11" t="s">
        <v>166</v>
      </c>
      <c r="U189" s="11" t="s">
        <v>166</v>
      </c>
      <c r="V189" s="11" t="s">
        <v>166</v>
      </c>
      <c r="W189" s="11" t="s">
        <v>166</v>
      </c>
      <c r="X189" s="11" t="s">
        <v>166</v>
      </c>
      <c r="Y189" s="11" t="s">
        <v>166</v>
      </c>
      <c r="Z189" s="11" t="s">
        <v>166</v>
      </c>
      <c r="AA189" s="11" t="s">
        <v>166</v>
      </c>
      <c r="AB189" s="11" t="s">
        <v>166</v>
      </c>
      <c r="AC189" s="11" t="s">
        <v>166</v>
      </c>
      <c r="AD189" s="106"/>
      <c r="AE189" s="106"/>
      <c r="AG189" s="2">
        <f t="shared" ref="AG189:AG195" si="218">IF($M189=1,COUNTIF(O189,"Yes"),0)</f>
        <v>0</v>
      </c>
      <c r="AH189" s="2">
        <f t="shared" ref="AH189:AH195" si="219">IF($M189=1,COUNTIF(P189,"Yes"),0)</f>
        <v>0</v>
      </c>
      <c r="AI189" s="2">
        <f t="shared" ref="AI189:AI195" si="220">IF($M189=1,COUNTIF(Q189,"Yes"),0)</f>
        <v>0</v>
      </c>
      <c r="AJ189" s="2">
        <f t="shared" ref="AJ189:AJ195" si="221">IF($M189=1,COUNTIF(R189,"Yes"),0)</f>
        <v>0</v>
      </c>
      <c r="AK189" s="2">
        <f t="shared" ref="AK189:AK195" si="222">IF($M189=1,COUNTIF(S189,"Yes"),0)</f>
        <v>0</v>
      </c>
      <c r="AL189" s="2">
        <f t="shared" ref="AL189:AL195" si="223">IF($M189=1,COUNTIF(T189,"Yes"),0)</f>
        <v>0</v>
      </c>
      <c r="AM189" s="2">
        <f t="shared" ref="AM189:AM195" si="224">IF($M189=1,COUNTIF(U189,"Yes"),0)</f>
        <v>0</v>
      </c>
      <c r="AN189" s="2">
        <f t="shared" ref="AN189:AN195" si="225">IF($M189=1,COUNTIF(V189,"Yes"),0)</f>
        <v>0</v>
      </c>
      <c r="AO189" s="2">
        <f t="shared" ref="AO189:AO195" si="226">IF($M189=1,COUNTIF(W189,"Yes"),0)</f>
        <v>0</v>
      </c>
      <c r="AP189" s="2">
        <f t="shared" ref="AP189:AP195" si="227">IF($M189=1,COUNTIF(X189,"Yes"),0)</f>
        <v>0</v>
      </c>
      <c r="AQ189" s="2">
        <f t="shared" ref="AQ189:AQ195" si="228">IF($M189=1,COUNTIF(Y189,"Yes"),0)</f>
        <v>0</v>
      </c>
      <c r="AR189" s="2">
        <f t="shared" ref="AR189:AR195" si="229">IF($M189=1,COUNTIF(Z189,"Yes"),0)</f>
        <v>0</v>
      </c>
      <c r="AS189" s="2">
        <f t="shared" ref="AS189:AS195" si="230">IF($M189=1,COUNTIF(AA189,"Yes"),0)</f>
        <v>0</v>
      </c>
      <c r="AT189" s="2">
        <f t="shared" ref="AT189:AT195" si="231">IF($M189=1,COUNTIF(AB189,"Yes"),0)</f>
        <v>0</v>
      </c>
      <c r="AU189" s="2">
        <f t="shared" ref="AU189:AU195" si="232">IF($M189=1,COUNTIF(AC189,"Yes"),0)</f>
        <v>0</v>
      </c>
      <c r="AW189" s="2">
        <f t="shared" ref="AW189:AW195" si="233">IF($D189="Yes",IF(O189="No",1,0),0)</f>
        <v>0</v>
      </c>
      <c r="AX189" s="2">
        <f t="shared" ref="AX189:AX195" si="234">IF($D189="Yes",IF(P189="No",1,0),0)</f>
        <v>0</v>
      </c>
      <c r="AY189" s="2">
        <f t="shared" ref="AY189:AY195" si="235">IF($D189="Yes",IF(Q189="No",1,0),0)</f>
        <v>0</v>
      </c>
      <c r="AZ189" s="2">
        <f t="shared" ref="AZ189:AZ195" si="236">IF($D189="Yes",IF(R189="No",1,0),0)</f>
        <v>0</v>
      </c>
      <c r="BA189" s="2">
        <f t="shared" ref="BA189:BA195" si="237">IF($D189="Yes",IF(S189="No",1,0),0)</f>
        <v>0</v>
      </c>
      <c r="BB189" s="2">
        <f t="shared" ref="BB189:BB195" si="238">IF($D189="Yes",IF(T189="No",1,0),0)</f>
        <v>0</v>
      </c>
      <c r="BC189" s="2">
        <f t="shared" ref="BC189:BC195" si="239">IF($D189="Yes",IF(U189="No",1,0),0)</f>
        <v>0</v>
      </c>
      <c r="BD189" s="2">
        <f t="shared" ref="BD189:BD195" si="240">IF($D189="Yes",IF(V189="No",1,0),0)</f>
        <v>0</v>
      </c>
      <c r="BE189" s="2">
        <f t="shared" ref="BE189:BE195" si="241">IF($D189="Yes",IF(W189="No",1,0),0)</f>
        <v>0</v>
      </c>
      <c r="BF189" s="2">
        <f t="shared" ref="BF189:BF195" si="242">IF($D189="Yes",IF(X189="No",1,0),0)</f>
        <v>0</v>
      </c>
      <c r="BG189" s="2">
        <f t="shared" ref="BG189:BG195" si="243">IF($D189="Yes",IF(Y189="No",1,0),0)</f>
        <v>0</v>
      </c>
      <c r="BH189" s="2">
        <f t="shared" ref="BH189:BH195" si="244">IF($D189="Yes",IF(Z189="No",1,0),0)</f>
        <v>0</v>
      </c>
      <c r="BI189" s="2">
        <f t="shared" ref="BI189:BI195" si="245">IF($D189="Yes",IF(AA189="No",1,0),0)</f>
        <v>0</v>
      </c>
      <c r="BJ189" s="2">
        <f t="shared" ref="BJ189:BJ195" si="246">IF($D189="Yes",IF(AB189="No",1,0),0)</f>
        <v>0</v>
      </c>
      <c r="BK189" s="2">
        <f t="shared" ref="BK189:BK195" si="247">IF($D189="Yes",IF(AC189="No",1,0),0)</f>
        <v>0</v>
      </c>
    </row>
    <row r="190" spans="1:63" ht="15" thickTop="1" thickBot="1" x14ac:dyDescent="0.2">
      <c r="A190" s="8"/>
      <c r="B190" s="92" t="s">
        <v>190</v>
      </c>
      <c r="D190" s="4" t="s">
        <v>48</v>
      </c>
      <c r="E190" s="98" t="s">
        <v>226</v>
      </c>
      <c r="F190" s="100"/>
      <c r="G190" s="101"/>
      <c r="H190" s="101"/>
      <c r="I190" s="101"/>
      <c r="J190" s="101"/>
      <c r="K190" s="101"/>
      <c r="L190" s="101"/>
      <c r="M190" s="5">
        <f t="shared" si="216"/>
        <v>0</v>
      </c>
      <c r="N190" s="104">
        <f t="shared" si="217"/>
        <v>0</v>
      </c>
      <c r="O190" s="11" t="s">
        <v>166</v>
      </c>
      <c r="P190" s="11" t="s">
        <v>166</v>
      </c>
      <c r="Q190" s="11" t="s">
        <v>166</v>
      </c>
      <c r="R190" s="11" t="s">
        <v>166</v>
      </c>
      <c r="S190" s="11" t="s">
        <v>166</v>
      </c>
      <c r="T190" s="11" t="s">
        <v>166</v>
      </c>
      <c r="U190" s="11" t="s">
        <v>166</v>
      </c>
      <c r="V190" s="11" t="s">
        <v>166</v>
      </c>
      <c r="W190" s="11" t="s">
        <v>166</v>
      </c>
      <c r="X190" s="11" t="s">
        <v>166</v>
      </c>
      <c r="Y190" s="11" t="s">
        <v>166</v>
      </c>
      <c r="Z190" s="11" t="s">
        <v>166</v>
      </c>
      <c r="AA190" s="11" t="s">
        <v>166</v>
      </c>
      <c r="AB190" s="11" t="s">
        <v>166</v>
      </c>
      <c r="AC190" s="11" t="s">
        <v>166</v>
      </c>
      <c r="AD190" s="106"/>
      <c r="AE190" s="106"/>
      <c r="AG190" s="2">
        <f t="shared" si="218"/>
        <v>0</v>
      </c>
      <c r="AH190" s="2">
        <f t="shared" si="219"/>
        <v>0</v>
      </c>
      <c r="AI190" s="2">
        <f t="shared" si="220"/>
        <v>0</v>
      </c>
      <c r="AJ190" s="2">
        <f t="shared" si="221"/>
        <v>0</v>
      </c>
      <c r="AK190" s="2">
        <f t="shared" si="222"/>
        <v>0</v>
      </c>
      <c r="AL190" s="2">
        <f t="shared" si="223"/>
        <v>0</v>
      </c>
      <c r="AM190" s="2">
        <f t="shared" si="224"/>
        <v>0</v>
      </c>
      <c r="AN190" s="2">
        <f t="shared" si="225"/>
        <v>0</v>
      </c>
      <c r="AO190" s="2">
        <f t="shared" si="226"/>
        <v>0</v>
      </c>
      <c r="AP190" s="2">
        <f t="shared" si="227"/>
        <v>0</v>
      </c>
      <c r="AQ190" s="2">
        <f t="shared" si="228"/>
        <v>0</v>
      </c>
      <c r="AR190" s="2">
        <f t="shared" si="229"/>
        <v>0</v>
      </c>
      <c r="AS190" s="2">
        <f t="shared" si="230"/>
        <v>0</v>
      </c>
      <c r="AT190" s="2">
        <f t="shared" si="231"/>
        <v>0</v>
      </c>
      <c r="AU190" s="2">
        <f t="shared" si="232"/>
        <v>0</v>
      </c>
      <c r="AW190" s="2">
        <f t="shared" si="233"/>
        <v>0</v>
      </c>
      <c r="AX190" s="2">
        <f t="shared" si="234"/>
        <v>0</v>
      </c>
      <c r="AY190" s="2">
        <f t="shared" si="235"/>
        <v>0</v>
      </c>
      <c r="AZ190" s="2">
        <f t="shared" si="236"/>
        <v>0</v>
      </c>
      <c r="BA190" s="2">
        <f t="shared" si="237"/>
        <v>0</v>
      </c>
      <c r="BB190" s="2">
        <f t="shared" si="238"/>
        <v>0</v>
      </c>
      <c r="BC190" s="2">
        <f t="shared" si="239"/>
        <v>0</v>
      </c>
      <c r="BD190" s="2">
        <f t="shared" si="240"/>
        <v>0</v>
      </c>
      <c r="BE190" s="2">
        <f t="shared" si="241"/>
        <v>0</v>
      </c>
      <c r="BF190" s="2">
        <f t="shared" si="242"/>
        <v>0</v>
      </c>
      <c r="BG190" s="2">
        <f t="shared" si="243"/>
        <v>0</v>
      </c>
      <c r="BH190" s="2">
        <f t="shared" si="244"/>
        <v>0</v>
      </c>
      <c r="BI190" s="2">
        <f t="shared" si="245"/>
        <v>0</v>
      </c>
      <c r="BJ190" s="2">
        <f t="shared" si="246"/>
        <v>0</v>
      </c>
      <c r="BK190" s="2">
        <f t="shared" si="247"/>
        <v>0</v>
      </c>
    </row>
    <row r="191" spans="1:63" ht="15" thickTop="1" thickBot="1" x14ac:dyDescent="0.2">
      <c r="A191" s="8"/>
      <c r="B191" s="92" t="s">
        <v>190</v>
      </c>
      <c r="D191" s="4" t="s">
        <v>48</v>
      </c>
      <c r="E191" s="98" t="s">
        <v>226</v>
      </c>
      <c r="F191" s="100"/>
      <c r="G191" s="101"/>
      <c r="H191" s="101"/>
      <c r="I191" s="101"/>
      <c r="J191" s="101"/>
      <c r="K191" s="101"/>
      <c r="L191" s="101"/>
      <c r="M191" s="5">
        <f t="shared" si="216"/>
        <v>0</v>
      </c>
      <c r="N191" s="104">
        <f t="shared" si="217"/>
        <v>0</v>
      </c>
      <c r="O191" s="11" t="s">
        <v>166</v>
      </c>
      <c r="P191" s="11" t="s">
        <v>166</v>
      </c>
      <c r="Q191" s="11" t="s">
        <v>166</v>
      </c>
      <c r="R191" s="11" t="s">
        <v>166</v>
      </c>
      <c r="S191" s="11" t="s">
        <v>166</v>
      </c>
      <c r="T191" s="11" t="s">
        <v>166</v>
      </c>
      <c r="U191" s="11" t="s">
        <v>166</v>
      </c>
      <c r="V191" s="11" t="s">
        <v>166</v>
      </c>
      <c r="W191" s="11" t="s">
        <v>166</v>
      </c>
      <c r="X191" s="11" t="s">
        <v>166</v>
      </c>
      <c r="Y191" s="11" t="s">
        <v>166</v>
      </c>
      <c r="Z191" s="11" t="s">
        <v>166</v>
      </c>
      <c r="AA191" s="11" t="s">
        <v>166</v>
      </c>
      <c r="AB191" s="11" t="s">
        <v>166</v>
      </c>
      <c r="AC191" s="11" t="s">
        <v>166</v>
      </c>
      <c r="AD191" s="106"/>
      <c r="AE191" s="106"/>
      <c r="AG191" s="2">
        <f t="shared" si="218"/>
        <v>0</v>
      </c>
      <c r="AH191" s="2">
        <f t="shared" si="219"/>
        <v>0</v>
      </c>
      <c r="AI191" s="2">
        <f t="shared" si="220"/>
        <v>0</v>
      </c>
      <c r="AJ191" s="2">
        <f t="shared" si="221"/>
        <v>0</v>
      </c>
      <c r="AK191" s="2">
        <f t="shared" si="222"/>
        <v>0</v>
      </c>
      <c r="AL191" s="2">
        <f t="shared" si="223"/>
        <v>0</v>
      </c>
      <c r="AM191" s="2">
        <f t="shared" si="224"/>
        <v>0</v>
      </c>
      <c r="AN191" s="2">
        <f t="shared" si="225"/>
        <v>0</v>
      </c>
      <c r="AO191" s="2">
        <f t="shared" si="226"/>
        <v>0</v>
      </c>
      <c r="AP191" s="2">
        <f t="shared" si="227"/>
        <v>0</v>
      </c>
      <c r="AQ191" s="2">
        <f t="shared" si="228"/>
        <v>0</v>
      </c>
      <c r="AR191" s="2">
        <f t="shared" si="229"/>
        <v>0</v>
      </c>
      <c r="AS191" s="2">
        <f t="shared" si="230"/>
        <v>0</v>
      </c>
      <c r="AT191" s="2">
        <f t="shared" si="231"/>
        <v>0</v>
      </c>
      <c r="AU191" s="2">
        <f t="shared" si="232"/>
        <v>0</v>
      </c>
      <c r="AW191" s="2">
        <f t="shared" si="233"/>
        <v>0</v>
      </c>
      <c r="AX191" s="2">
        <f t="shared" si="234"/>
        <v>0</v>
      </c>
      <c r="AY191" s="2">
        <f t="shared" si="235"/>
        <v>0</v>
      </c>
      <c r="AZ191" s="2">
        <f t="shared" si="236"/>
        <v>0</v>
      </c>
      <c r="BA191" s="2">
        <f t="shared" si="237"/>
        <v>0</v>
      </c>
      <c r="BB191" s="2">
        <f t="shared" si="238"/>
        <v>0</v>
      </c>
      <c r="BC191" s="2">
        <f t="shared" si="239"/>
        <v>0</v>
      </c>
      <c r="BD191" s="2">
        <f t="shared" si="240"/>
        <v>0</v>
      </c>
      <c r="BE191" s="2">
        <f t="shared" si="241"/>
        <v>0</v>
      </c>
      <c r="BF191" s="2">
        <f t="shared" si="242"/>
        <v>0</v>
      </c>
      <c r="BG191" s="2">
        <f t="shared" si="243"/>
        <v>0</v>
      </c>
      <c r="BH191" s="2">
        <f t="shared" si="244"/>
        <v>0</v>
      </c>
      <c r="BI191" s="2">
        <f t="shared" si="245"/>
        <v>0</v>
      </c>
      <c r="BJ191" s="2">
        <f t="shared" si="246"/>
        <v>0</v>
      </c>
      <c r="BK191" s="2">
        <f t="shared" si="247"/>
        <v>0</v>
      </c>
    </row>
    <row r="192" spans="1:63" ht="15" thickTop="1" thickBot="1" x14ac:dyDescent="0.2">
      <c r="A192" s="8"/>
      <c r="B192" s="92" t="s">
        <v>190</v>
      </c>
      <c r="D192" s="4" t="s">
        <v>48</v>
      </c>
      <c r="E192" s="98" t="s">
        <v>226</v>
      </c>
      <c r="F192" s="100"/>
      <c r="G192" s="101"/>
      <c r="H192" s="101"/>
      <c r="I192" s="101"/>
      <c r="J192" s="101"/>
      <c r="K192" s="101"/>
      <c r="L192" s="101"/>
      <c r="M192" s="5">
        <f t="shared" si="216"/>
        <v>0</v>
      </c>
      <c r="N192" s="104">
        <f t="shared" si="217"/>
        <v>0</v>
      </c>
      <c r="O192" s="11" t="s">
        <v>166</v>
      </c>
      <c r="P192" s="11" t="s">
        <v>166</v>
      </c>
      <c r="Q192" s="11" t="s">
        <v>166</v>
      </c>
      <c r="R192" s="11" t="s">
        <v>166</v>
      </c>
      <c r="S192" s="11" t="s">
        <v>166</v>
      </c>
      <c r="T192" s="11" t="s">
        <v>166</v>
      </c>
      <c r="U192" s="11" t="s">
        <v>166</v>
      </c>
      <c r="V192" s="11" t="s">
        <v>166</v>
      </c>
      <c r="W192" s="11" t="s">
        <v>166</v>
      </c>
      <c r="X192" s="11" t="s">
        <v>166</v>
      </c>
      <c r="Y192" s="11" t="s">
        <v>166</v>
      </c>
      <c r="Z192" s="11" t="s">
        <v>166</v>
      </c>
      <c r="AA192" s="11" t="s">
        <v>166</v>
      </c>
      <c r="AB192" s="11" t="s">
        <v>166</v>
      </c>
      <c r="AC192" s="11" t="s">
        <v>166</v>
      </c>
      <c r="AD192" s="106"/>
      <c r="AE192" s="106"/>
      <c r="AG192" s="2">
        <f t="shared" si="218"/>
        <v>0</v>
      </c>
      <c r="AH192" s="2">
        <f t="shared" si="219"/>
        <v>0</v>
      </c>
      <c r="AI192" s="2">
        <f t="shared" si="220"/>
        <v>0</v>
      </c>
      <c r="AJ192" s="2">
        <f t="shared" si="221"/>
        <v>0</v>
      </c>
      <c r="AK192" s="2">
        <f t="shared" si="222"/>
        <v>0</v>
      </c>
      <c r="AL192" s="2">
        <f t="shared" si="223"/>
        <v>0</v>
      </c>
      <c r="AM192" s="2">
        <f t="shared" si="224"/>
        <v>0</v>
      </c>
      <c r="AN192" s="2">
        <f t="shared" si="225"/>
        <v>0</v>
      </c>
      <c r="AO192" s="2">
        <f t="shared" si="226"/>
        <v>0</v>
      </c>
      <c r="AP192" s="2">
        <f t="shared" si="227"/>
        <v>0</v>
      </c>
      <c r="AQ192" s="2">
        <f t="shared" si="228"/>
        <v>0</v>
      </c>
      <c r="AR192" s="2">
        <f t="shared" si="229"/>
        <v>0</v>
      </c>
      <c r="AS192" s="2">
        <f t="shared" si="230"/>
        <v>0</v>
      </c>
      <c r="AT192" s="2">
        <f t="shared" si="231"/>
        <v>0</v>
      </c>
      <c r="AU192" s="2">
        <f t="shared" si="232"/>
        <v>0</v>
      </c>
      <c r="AW192" s="2">
        <f t="shared" si="233"/>
        <v>0</v>
      </c>
      <c r="AX192" s="2">
        <f t="shared" si="234"/>
        <v>0</v>
      </c>
      <c r="AY192" s="2">
        <f t="shared" si="235"/>
        <v>0</v>
      </c>
      <c r="AZ192" s="2">
        <f t="shared" si="236"/>
        <v>0</v>
      </c>
      <c r="BA192" s="2">
        <f t="shared" si="237"/>
        <v>0</v>
      </c>
      <c r="BB192" s="2">
        <f t="shared" si="238"/>
        <v>0</v>
      </c>
      <c r="BC192" s="2">
        <f t="shared" si="239"/>
        <v>0</v>
      </c>
      <c r="BD192" s="2">
        <f t="shared" si="240"/>
        <v>0</v>
      </c>
      <c r="BE192" s="2">
        <f t="shared" si="241"/>
        <v>0</v>
      </c>
      <c r="BF192" s="2">
        <f t="shared" si="242"/>
        <v>0</v>
      </c>
      <c r="BG192" s="2">
        <f t="shared" si="243"/>
        <v>0</v>
      </c>
      <c r="BH192" s="2">
        <f t="shared" si="244"/>
        <v>0</v>
      </c>
      <c r="BI192" s="2">
        <f t="shared" si="245"/>
        <v>0</v>
      </c>
      <c r="BJ192" s="2">
        <f t="shared" si="246"/>
        <v>0</v>
      </c>
      <c r="BK192" s="2">
        <f t="shared" si="247"/>
        <v>0</v>
      </c>
    </row>
    <row r="193" spans="1:63" ht="15" thickTop="1" thickBot="1" x14ac:dyDescent="0.2">
      <c r="A193" s="8"/>
      <c r="B193" s="92" t="s">
        <v>190</v>
      </c>
      <c r="D193" s="4" t="s">
        <v>48</v>
      </c>
      <c r="E193" s="98" t="s">
        <v>226</v>
      </c>
      <c r="F193" s="100"/>
      <c r="G193" s="101"/>
      <c r="H193" s="101"/>
      <c r="I193" s="101"/>
      <c r="J193" s="101"/>
      <c r="K193" s="101"/>
      <c r="L193" s="101"/>
      <c r="M193" s="5">
        <f t="shared" si="216"/>
        <v>0</v>
      </c>
      <c r="N193" s="104">
        <f t="shared" si="217"/>
        <v>0</v>
      </c>
      <c r="O193" s="11" t="s">
        <v>166</v>
      </c>
      <c r="P193" s="11" t="s">
        <v>166</v>
      </c>
      <c r="Q193" s="11" t="s">
        <v>166</v>
      </c>
      <c r="R193" s="11" t="s">
        <v>166</v>
      </c>
      <c r="S193" s="11" t="s">
        <v>166</v>
      </c>
      <c r="T193" s="11" t="s">
        <v>166</v>
      </c>
      <c r="U193" s="11" t="s">
        <v>166</v>
      </c>
      <c r="V193" s="11" t="s">
        <v>166</v>
      </c>
      <c r="W193" s="11" t="s">
        <v>166</v>
      </c>
      <c r="X193" s="11" t="s">
        <v>166</v>
      </c>
      <c r="Y193" s="11" t="s">
        <v>166</v>
      </c>
      <c r="Z193" s="11" t="s">
        <v>166</v>
      </c>
      <c r="AA193" s="11" t="s">
        <v>166</v>
      </c>
      <c r="AB193" s="11" t="s">
        <v>166</v>
      </c>
      <c r="AC193" s="11" t="s">
        <v>166</v>
      </c>
      <c r="AD193" s="106"/>
      <c r="AE193" s="106"/>
      <c r="AG193" s="2">
        <f t="shared" si="218"/>
        <v>0</v>
      </c>
      <c r="AH193" s="2">
        <f t="shared" si="219"/>
        <v>0</v>
      </c>
      <c r="AI193" s="2">
        <f t="shared" si="220"/>
        <v>0</v>
      </c>
      <c r="AJ193" s="2">
        <f t="shared" si="221"/>
        <v>0</v>
      </c>
      <c r="AK193" s="2">
        <f t="shared" si="222"/>
        <v>0</v>
      </c>
      <c r="AL193" s="2">
        <f t="shared" si="223"/>
        <v>0</v>
      </c>
      <c r="AM193" s="2">
        <f t="shared" si="224"/>
        <v>0</v>
      </c>
      <c r="AN193" s="2">
        <f t="shared" si="225"/>
        <v>0</v>
      </c>
      <c r="AO193" s="2">
        <f t="shared" si="226"/>
        <v>0</v>
      </c>
      <c r="AP193" s="2">
        <f t="shared" si="227"/>
        <v>0</v>
      </c>
      <c r="AQ193" s="2">
        <f t="shared" si="228"/>
        <v>0</v>
      </c>
      <c r="AR193" s="2">
        <f t="shared" si="229"/>
        <v>0</v>
      </c>
      <c r="AS193" s="2">
        <f t="shared" si="230"/>
        <v>0</v>
      </c>
      <c r="AT193" s="2">
        <f t="shared" si="231"/>
        <v>0</v>
      </c>
      <c r="AU193" s="2">
        <f t="shared" si="232"/>
        <v>0</v>
      </c>
      <c r="AW193" s="2">
        <f t="shared" si="233"/>
        <v>0</v>
      </c>
      <c r="AX193" s="2">
        <f t="shared" si="234"/>
        <v>0</v>
      </c>
      <c r="AY193" s="2">
        <f t="shared" si="235"/>
        <v>0</v>
      </c>
      <c r="AZ193" s="2">
        <f t="shared" si="236"/>
        <v>0</v>
      </c>
      <c r="BA193" s="2">
        <f t="shared" si="237"/>
        <v>0</v>
      </c>
      <c r="BB193" s="2">
        <f t="shared" si="238"/>
        <v>0</v>
      </c>
      <c r="BC193" s="2">
        <f t="shared" si="239"/>
        <v>0</v>
      </c>
      <c r="BD193" s="2">
        <f t="shared" si="240"/>
        <v>0</v>
      </c>
      <c r="BE193" s="2">
        <f t="shared" si="241"/>
        <v>0</v>
      </c>
      <c r="BF193" s="2">
        <f t="shared" si="242"/>
        <v>0</v>
      </c>
      <c r="BG193" s="2">
        <f t="shared" si="243"/>
        <v>0</v>
      </c>
      <c r="BH193" s="2">
        <f t="shared" si="244"/>
        <v>0</v>
      </c>
      <c r="BI193" s="2">
        <f t="shared" si="245"/>
        <v>0</v>
      </c>
      <c r="BJ193" s="2">
        <f t="shared" si="246"/>
        <v>0</v>
      </c>
      <c r="BK193" s="2">
        <f t="shared" si="247"/>
        <v>0</v>
      </c>
    </row>
    <row r="194" spans="1:63" ht="15" thickTop="1" thickBot="1" x14ac:dyDescent="0.2">
      <c r="A194" s="8"/>
      <c r="B194" s="92" t="s">
        <v>190</v>
      </c>
      <c r="D194" s="4" t="s">
        <v>48</v>
      </c>
      <c r="E194" s="98" t="s">
        <v>226</v>
      </c>
      <c r="F194" s="100"/>
      <c r="G194" s="101"/>
      <c r="H194" s="101"/>
      <c r="I194" s="101"/>
      <c r="J194" s="101"/>
      <c r="K194" s="101"/>
      <c r="L194" s="101"/>
      <c r="M194" s="5">
        <f t="shared" si="216"/>
        <v>0</v>
      </c>
      <c r="N194" s="104">
        <f t="shared" si="217"/>
        <v>0</v>
      </c>
      <c r="O194" s="11" t="s">
        <v>166</v>
      </c>
      <c r="P194" s="11" t="s">
        <v>166</v>
      </c>
      <c r="Q194" s="11" t="s">
        <v>166</v>
      </c>
      <c r="R194" s="11" t="s">
        <v>166</v>
      </c>
      <c r="S194" s="11" t="s">
        <v>166</v>
      </c>
      <c r="T194" s="11" t="s">
        <v>166</v>
      </c>
      <c r="U194" s="11" t="s">
        <v>166</v>
      </c>
      <c r="V194" s="11" t="s">
        <v>166</v>
      </c>
      <c r="W194" s="11" t="s">
        <v>166</v>
      </c>
      <c r="X194" s="11" t="s">
        <v>166</v>
      </c>
      <c r="Y194" s="11" t="s">
        <v>166</v>
      </c>
      <c r="Z194" s="11" t="s">
        <v>166</v>
      </c>
      <c r="AA194" s="11" t="s">
        <v>166</v>
      </c>
      <c r="AB194" s="11" t="s">
        <v>166</v>
      </c>
      <c r="AC194" s="11" t="s">
        <v>166</v>
      </c>
      <c r="AD194" s="106"/>
      <c r="AE194" s="106"/>
      <c r="AG194" s="2">
        <f t="shared" si="218"/>
        <v>0</v>
      </c>
      <c r="AH194" s="2">
        <f t="shared" si="219"/>
        <v>0</v>
      </c>
      <c r="AI194" s="2">
        <f t="shared" si="220"/>
        <v>0</v>
      </c>
      <c r="AJ194" s="2">
        <f t="shared" si="221"/>
        <v>0</v>
      </c>
      <c r="AK194" s="2">
        <f t="shared" si="222"/>
        <v>0</v>
      </c>
      <c r="AL194" s="2">
        <f t="shared" si="223"/>
        <v>0</v>
      </c>
      <c r="AM194" s="2">
        <f t="shared" si="224"/>
        <v>0</v>
      </c>
      <c r="AN194" s="2">
        <f t="shared" si="225"/>
        <v>0</v>
      </c>
      <c r="AO194" s="2">
        <f t="shared" si="226"/>
        <v>0</v>
      </c>
      <c r="AP194" s="2">
        <f t="shared" si="227"/>
        <v>0</v>
      </c>
      <c r="AQ194" s="2">
        <f t="shared" si="228"/>
        <v>0</v>
      </c>
      <c r="AR194" s="2">
        <f t="shared" si="229"/>
        <v>0</v>
      </c>
      <c r="AS194" s="2">
        <f t="shared" si="230"/>
        <v>0</v>
      </c>
      <c r="AT194" s="2">
        <f t="shared" si="231"/>
        <v>0</v>
      </c>
      <c r="AU194" s="2">
        <f t="shared" si="232"/>
        <v>0</v>
      </c>
      <c r="AW194" s="2">
        <f t="shared" si="233"/>
        <v>0</v>
      </c>
      <c r="AX194" s="2">
        <f t="shared" si="234"/>
        <v>0</v>
      </c>
      <c r="AY194" s="2">
        <f t="shared" si="235"/>
        <v>0</v>
      </c>
      <c r="AZ194" s="2">
        <f t="shared" si="236"/>
        <v>0</v>
      </c>
      <c r="BA194" s="2">
        <f t="shared" si="237"/>
        <v>0</v>
      </c>
      <c r="BB194" s="2">
        <f t="shared" si="238"/>
        <v>0</v>
      </c>
      <c r="BC194" s="2">
        <f t="shared" si="239"/>
        <v>0</v>
      </c>
      <c r="BD194" s="2">
        <f t="shared" si="240"/>
        <v>0</v>
      </c>
      <c r="BE194" s="2">
        <f t="shared" si="241"/>
        <v>0</v>
      </c>
      <c r="BF194" s="2">
        <f t="shared" si="242"/>
        <v>0</v>
      </c>
      <c r="BG194" s="2">
        <f t="shared" si="243"/>
        <v>0</v>
      </c>
      <c r="BH194" s="2">
        <f t="shared" si="244"/>
        <v>0</v>
      </c>
      <c r="BI194" s="2">
        <f t="shared" si="245"/>
        <v>0</v>
      </c>
      <c r="BJ194" s="2">
        <f t="shared" si="246"/>
        <v>0</v>
      </c>
      <c r="BK194" s="2">
        <f t="shared" si="247"/>
        <v>0</v>
      </c>
    </row>
    <row r="195" spans="1:63" ht="15" thickTop="1" thickBot="1" x14ac:dyDescent="0.2">
      <c r="A195" s="8"/>
      <c r="B195" s="92" t="s">
        <v>190</v>
      </c>
      <c r="D195" s="4" t="s">
        <v>48</v>
      </c>
      <c r="E195" s="98" t="s">
        <v>226</v>
      </c>
      <c r="F195" s="100"/>
      <c r="G195" s="101"/>
      <c r="H195" s="101"/>
      <c r="I195" s="101"/>
      <c r="J195" s="101"/>
      <c r="K195" s="101"/>
      <c r="L195" s="101"/>
      <c r="M195" s="5">
        <f t="shared" si="216"/>
        <v>0</v>
      </c>
      <c r="N195" s="104">
        <f t="shared" si="217"/>
        <v>0</v>
      </c>
      <c r="O195" s="11" t="s">
        <v>166</v>
      </c>
      <c r="P195" s="11" t="s">
        <v>166</v>
      </c>
      <c r="Q195" s="11" t="s">
        <v>166</v>
      </c>
      <c r="R195" s="11" t="s">
        <v>166</v>
      </c>
      <c r="S195" s="11" t="s">
        <v>166</v>
      </c>
      <c r="T195" s="11" t="s">
        <v>166</v>
      </c>
      <c r="U195" s="11" t="s">
        <v>166</v>
      </c>
      <c r="V195" s="11" t="s">
        <v>166</v>
      </c>
      <c r="W195" s="11" t="s">
        <v>166</v>
      </c>
      <c r="X195" s="11" t="s">
        <v>166</v>
      </c>
      <c r="Y195" s="11" t="s">
        <v>166</v>
      </c>
      <c r="Z195" s="11" t="s">
        <v>166</v>
      </c>
      <c r="AA195" s="11" t="s">
        <v>166</v>
      </c>
      <c r="AB195" s="11" t="s">
        <v>166</v>
      </c>
      <c r="AC195" s="11" t="s">
        <v>166</v>
      </c>
      <c r="AD195" s="106"/>
      <c r="AE195" s="106"/>
      <c r="AG195" s="2">
        <f t="shared" si="218"/>
        <v>0</v>
      </c>
      <c r="AH195" s="2">
        <f t="shared" si="219"/>
        <v>0</v>
      </c>
      <c r="AI195" s="2">
        <f t="shared" si="220"/>
        <v>0</v>
      </c>
      <c r="AJ195" s="2">
        <f t="shared" si="221"/>
        <v>0</v>
      </c>
      <c r="AK195" s="2">
        <f t="shared" si="222"/>
        <v>0</v>
      </c>
      <c r="AL195" s="2">
        <f t="shared" si="223"/>
        <v>0</v>
      </c>
      <c r="AM195" s="2">
        <f t="shared" si="224"/>
        <v>0</v>
      </c>
      <c r="AN195" s="2">
        <f t="shared" si="225"/>
        <v>0</v>
      </c>
      <c r="AO195" s="2">
        <f t="shared" si="226"/>
        <v>0</v>
      </c>
      <c r="AP195" s="2">
        <f t="shared" si="227"/>
        <v>0</v>
      </c>
      <c r="AQ195" s="2">
        <f t="shared" si="228"/>
        <v>0</v>
      </c>
      <c r="AR195" s="2">
        <f t="shared" si="229"/>
        <v>0</v>
      </c>
      <c r="AS195" s="2">
        <f t="shared" si="230"/>
        <v>0</v>
      </c>
      <c r="AT195" s="2">
        <f t="shared" si="231"/>
        <v>0</v>
      </c>
      <c r="AU195" s="2">
        <f t="shared" si="232"/>
        <v>0</v>
      </c>
      <c r="AW195" s="2">
        <f t="shared" si="233"/>
        <v>0</v>
      </c>
      <c r="AX195" s="2">
        <f t="shared" si="234"/>
        <v>0</v>
      </c>
      <c r="AY195" s="2">
        <f t="shared" si="235"/>
        <v>0</v>
      </c>
      <c r="AZ195" s="2">
        <f t="shared" si="236"/>
        <v>0</v>
      </c>
      <c r="BA195" s="2">
        <f t="shared" si="237"/>
        <v>0</v>
      </c>
      <c r="BB195" s="2">
        <f t="shared" si="238"/>
        <v>0</v>
      </c>
      <c r="BC195" s="2">
        <f t="shared" si="239"/>
        <v>0</v>
      </c>
      <c r="BD195" s="2">
        <f t="shared" si="240"/>
        <v>0</v>
      </c>
      <c r="BE195" s="2">
        <f t="shared" si="241"/>
        <v>0</v>
      </c>
      <c r="BF195" s="2">
        <f t="shared" si="242"/>
        <v>0</v>
      </c>
      <c r="BG195" s="2">
        <f t="shared" si="243"/>
        <v>0</v>
      </c>
      <c r="BH195" s="2">
        <f t="shared" si="244"/>
        <v>0</v>
      </c>
      <c r="BI195" s="2">
        <f t="shared" si="245"/>
        <v>0</v>
      </c>
      <c r="BJ195" s="2">
        <f t="shared" si="246"/>
        <v>0</v>
      </c>
      <c r="BK195" s="2">
        <f t="shared" si="247"/>
        <v>0</v>
      </c>
    </row>
    <row r="196" spans="1:63" ht="15" thickTop="1" thickBot="1" x14ac:dyDescent="0.2">
      <c r="A196" s="8"/>
      <c r="B196" s="92" t="s">
        <v>190</v>
      </c>
      <c r="D196" s="4" t="s">
        <v>48</v>
      </c>
      <c r="E196" s="98" t="s">
        <v>226</v>
      </c>
      <c r="F196" s="100"/>
      <c r="G196" s="101"/>
      <c r="H196" s="101"/>
      <c r="I196" s="101"/>
      <c r="J196" s="101"/>
      <c r="K196" s="101"/>
      <c r="L196" s="101"/>
      <c r="M196" s="5">
        <f t="shared" si="88"/>
        <v>0</v>
      </c>
      <c r="N196" s="104">
        <f t="shared" si="89"/>
        <v>0</v>
      </c>
      <c r="O196" s="11" t="s">
        <v>166</v>
      </c>
      <c r="P196" s="11" t="s">
        <v>166</v>
      </c>
      <c r="Q196" s="11" t="s">
        <v>166</v>
      </c>
      <c r="R196" s="11" t="s">
        <v>166</v>
      </c>
      <c r="S196" s="11" t="s">
        <v>166</v>
      </c>
      <c r="T196" s="11" t="s">
        <v>166</v>
      </c>
      <c r="U196" s="11" t="s">
        <v>166</v>
      </c>
      <c r="V196" s="11" t="s">
        <v>166</v>
      </c>
      <c r="W196" s="11" t="s">
        <v>166</v>
      </c>
      <c r="X196" s="11" t="s">
        <v>166</v>
      </c>
      <c r="Y196" s="11" t="s">
        <v>166</v>
      </c>
      <c r="Z196" s="11" t="s">
        <v>166</v>
      </c>
      <c r="AA196" s="11" t="s">
        <v>166</v>
      </c>
      <c r="AB196" s="11" t="s">
        <v>166</v>
      </c>
      <c r="AC196" s="11" t="s">
        <v>166</v>
      </c>
      <c r="AD196" s="106"/>
      <c r="AE196" s="106"/>
      <c r="AG196" s="2">
        <f t="shared" si="122"/>
        <v>0</v>
      </c>
      <c r="AH196" s="2">
        <f t="shared" si="123"/>
        <v>0</v>
      </c>
      <c r="AI196" s="2">
        <f t="shared" si="124"/>
        <v>0</v>
      </c>
      <c r="AJ196" s="2">
        <f t="shared" si="125"/>
        <v>0</v>
      </c>
      <c r="AK196" s="2">
        <f t="shared" si="126"/>
        <v>0</v>
      </c>
      <c r="AL196" s="2">
        <f t="shared" si="127"/>
        <v>0</v>
      </c>
      <c r="AM196" s="2">
        <f t="shared" si="128"/>
        <v>0</v>
      </c>
      <c r="AN196" s="2">
        <f t="shared" si="129"/>
        <v>0</v>
      </c>
      <c r="AO196" s="2">
        <f t="shared" si="130"/>
        <v>0</v>
      </c>
      <c r="AP196" s="2">
        <f t="shared" si="131"/>
        <v>0</v>
      </c>
      <c r="AQ196" s="2">
        <f t="shared" si="132"/>
        <v>0</v>
      </c>
      <c r="AR196" s="2">
        <f t="shared" si="133"/>
        <v>0</v>
      </c>
      <c r="AS196" s="2">
        <f t="shared" si="134"/>
        <v>0</v>
      </c>
      <c r="AT196" s="2">
        <f t="shared" si="135"/>
        <v>0</v>
      </c>
      <c r="AU196" s="2">
        <f t="shared" si="136"/>
        <v>0</v>
      </c>
      <c r="AW196" s="2">
        <f t="shared" si="137"/>
        <v>0</v>
      </c>
      <c r="AX196" s="2">
        <f t="shared" si="138"/>
        <v>0</v>
      </c>
      <c r="AY196" s="2">
        <f t="shared" si="139"/>
        <v>0</v>
      </c>
      <c r="AZ196" s="2">
        <f t="shared" si="140"/>
        <v>0</v>
      </c>
      <c r="BA196" s="2">
        <f t="shared" si="141"/>
        <v>0</v>
      </c>
      <c r="BB196" s="2">
        <f t="shared" si="142"/>
        <v>0</v>
      </c>
      <c r="BC196" s="2">
        <f t="shared" si="143"/>
        <v>0</v>
      </c>
      <c r="BD196" s="2">
        <f t="shared" si="144"/>
        <v>0</v>
      </c>
      <c r="BE196" s="2">
        <f t="shared" si="145"/>
        <v>0</v>
      </c>
      <c r="BF196" s="2">
        <f t="shared" si="146"/>
        <v>0</v>
      </c>
      <c r="BG196" s="2">
        <f t="shared" si="147"/>
        <v>0</v>
      </c>
      <c r="BH196" s="2">
        <f t="shared" si="148"/>
        <v>0</v>
      </c>
      <c r="BI196" s="2">
        <f t="shared" si="149"/>
        <v>0</v>
      </c>
      <c r="BJ196" s="2">
        <f t="shared" si="150"/>
        <v>0</v>
      </c>
      <c r="BK196" s="2">
        <f t="shared" si="151"/>
        <v>0</v>
      </c>
    </row>
    <row r="197" spans="1:63" ht="15" thickTop="1" thickBot="1" x14ac:dyDescent="0.2">
      <c r="A197" s="8"/>
      <c r="B197" s="92" t="s">
        <v>190</v>
      </c>
      <c r="D197" s="4" t="s">
        <v>48</v>
      </c>
      <c r="E197" s="98" t="s">
        <v>226</v>
      </c>
      <c r="F197" s="100"/>
      <c r="G197" s="101"/>
      <c r="H197" s="101"/>
      <c r="I197" s="101"/>
      <c r="J197" s="101"/>
      <c r="K197" s="101"/>
      <c r="L197" s="101"/>
      <c r="M197" s="5">
        <f t="shared" si="88"/>
        <v>0</v>
      </c>
      <c r="N197" s="104">
        <f t="shared" si="89"/>
        <v>0</v>
      </c>
      <c r="O197" s="11" t="s">
        <v>166</v>
      </c>
      <c r="P197" s="11" t="s">
        <v>166</v>
      </c>
      <c r="Q197" s="11" t="s">
        <v>166</v>
      </c>
      <c r="R197" s="11" t="s">
        <v>166</v>
      </c>
      <c r="S197" s="11" t="s">
        <v>166</v>
      </c>
      <c r="T197" s="11" t="s">
        <v>166</v>
      </c>
      <c r="U197" s="11" t="s">
        <v>166</v>
      </c>
      <c r="V197" s="11" t="s">
        <v>166</v>
      </c>
      <c r="W197" s="11" t="s">
        <v>166</v>
      </c>
      <c r="X197" s="11" t="s">
        <v>166</v>
      </c>
      <c r="Y197" s="11" t="s">
        <v>166</v>
      </c>
      <c r="Z197" s="11" t="s">
        <v>166</v>
      </c>
      <c r="AA197" s="11" t="s">
        <v>166</v>
      </c>
      <c r="AB197" s="11" t="s">
        <v>166</v>
      </c>
      <c r="AC197" s="11" t="s">
        <v>166</v>
      </c>
      <c r="AD197" s="106"/>
      <c r="AE197" s="106"/>
      <c r="AG197" s="2">
        <f t="shared" si="122"/>
        <v>0</v>
      </c>
      <c r="AH197" s="2">
        <f t="shared" si="123"/>
        <v>0</v>
      </c>
      <c r="AI197" s="2">
        <f t="shared" si="124"/>
        <v>0</v>
      </c>
      <c r="AJ197" s="2">
        <f t="shared" si="125"/>
        <v>0</v>
      </c>
      <c r="AK197" s="2">
        <f t="shared" si="126"/>
        <v>0</v>
      </c>
      <c r="AL197" s="2">
        <f t="shared" si="127"/>
        <v>0</v>
      </c>
      <c r="AM197" s="2">
        <f t="shared" si="128"/>
        <v>0</v>
      </c>
      <c r="AN197" s="2">
        <f t="shared" si="129"/>
        <v>0</v>
      </c>
      <c r="AO197" s="2">
        <f t="shared" si="130"/>
        <v>0</v>
      </c>
      <c r="AP197" s="2">
        <f t="shared" si="131"/>
        <v>0</v>
      </c>
      <c r="AQ197" s="2">
        <f t="shared" si="132"/>
        <v>0</v>
      </c>
      <c r="AR197" s="2">
        <f t="shared" si="133"/>
        <v>0</v>
      </c>
      <c r="AS197" s="2">
        <f t="shared" si="134"/>
        <v>0</v>
      </c>
      <c r="AT197" s="2">
        <f t="shared" si="135"/>
        <v>0</v>
      </c>
      <c r="AU197" s="2">
        <f t="shared" si="136"/>
        <v>0</v>
      </c>
      <c r="AW197" s="2">
        <f t="shared" si="137"/>
        <v>0</v>
      </c>
      <c r="AX197" s="2">
        <f t="shared" si="138"/>
        <v>0</v>
      </c>
      <c r="AY197" s="2">
        <f t="shared" si="139"/>
        <v>0</v>
      </c>
      <c r="AZ197" s="2">
        <f t="shared" si="140"/>
        <v>0</v>
      </c>
      <c r="BA197" s="2">
        <f t="shared" si="141"/>
        <v>0</v>
      </c>
      <c r="BB197" s="2">
        <f t="shared" si="142"/>
        <v>0</v>
      </c>
      <c r="BC197" s="2">
        <f t="shared" si="143"/>
        <v>0</v>
      </c>
      <c r="BD197" s="2">
        <f t="shared" si="144"/>
        <v>0</v>
      </c>
      <c r="BE197" s="2">
        <f t="shared" si="145"/>
        <v>0</v>
      </c>
      <c r="BF197" s="2">
        <f t="shared" si="146"/>
        <v>0</v>
      </c>
      <c r="BG197" s="2">
        <f t="shared" si="147"/>
        <v>0</v>
      </c>
      <c r="BH197" s="2">
        <f t="shared" si="148"/>
        <v>0</v>
      </c>
      <c r="BI197" s="2">
        <f t="shared" si="149"/>
        <v>0</v>
      </c>
      <c r="BJ197" s="2">
        <f t="shared" si="150"/>
        <v>0</v>
      </c>
      <c r="BK197" s="2">
        <f t="shared" si="151"/>
        <v>0</v>
      </c>
    </row>
    <row r="198" spans="1:63" ht="15" thickTop="1" thickBot="1" x14ac:dyDescent="0.2">
      <c r="A198" s="8" t="s">
        <v>50</v>
      </c>
      <c r="B198" s="92" t="s">
        <v>191</v>
      </c>
      <c r="D198" s="4" t="s">
        <v>47</v>
      </c>
      <c r="E198" s="98" t="s">
        <v>226</v>
      </c>
      <c r="F198" s="100"/>
      <c r="G198" s="101"/>
      <c r="H198" s="101"/>
      <c r="I198" s="101"/>
      <c r="J198" s="101"/>
      <c r="K198" s="101"/>
      <c r="L198" s="101"/>
      <c r="M198" s="5">
        <f t="shared" si="88"/>
        <v>0</v>
      </c>
      <c r="N198" s="104">
        <f t="shared" si="89"/>
        <v>0</v>
      </c>
      <c r="O198" s="11" t="s">
        <v>47</v>
      </c>
      <c r="P198" s="11" t="s">
        <v>47</v>
      </c>
      <c r="Q198" s="11" t="s">
        <v>166</v>
      </c>
      <c r="R198" s="11" t="s">
        <v>166</v>
      </c>
      <c r="S198" s="11" t="s">
        <v>166</v>
      </c>
      <c r="T198" s="11" t="s">
        <v>166</v>
      </c>
      <c r="U198" s="11" t="s">
        <v>166</v>
      </c>
      <c r="V198" s="11" t="s">
        <v>166</v>
      </c>
      <c r="W198" s="11" t="s">
        <v>166</v>
      </c>
      <c r="X198" s="11" t="s">
        <v>166</v>
      </c>
      <c r="Y198" s="11" t="s">
        <v>166</v>
      </c>
      <c r="Z198" s="11" t="s">
        <v>47</v>
      </c>
      <c r="AA198" s="11" t="s">
        <v>166</v>
      </c>
      <c r="AB198" s="11" t="s">
        <v>47</v>
      </c>
      <c r="AC198" s="11" t="s">
        <v>166</v>
      </c>
      <c r="AD198" s="106"/>
      <c r="AE198" s="106"/>
      <c r="AG198" s="2">
        <f t="shared" si="122"/>
        <v>0</v>
      </c>
      <c r="AH198" s="2">
        <f t="shared" si="123"/>
        <v>0</v>
      </c>
      <c r="AI198" s="2">
        <f t="shared" si="124"/>
        <v>0</v>
      </c>
      <c r="AJ198" s="2">
        <f t="shared" si="125"/>
        <v>0</v>
      </c>
      <c r="AK198" s="2">
        <f t="shared" si="126"/>
        <v>0</v>
      </c>
      <c r="AL198" s="2">
        <f t="shared" si="127"/>
        <v>0</v>
      </c>
      <c r="AM198" s="2">
        <f t="shared" si="128"/>
        <v>0</v>
      </c>
      <c r="AN198" s="2">
        <f t="shared" si="129"/>
        <v>0</v>
      </c>
      <c r="AO198" s="2">
        <f t="shared" si="130"/>
        <v>0</v>
      </c>
      <c r="AP198" s="2">
        <f t="shared" si="131"/>
        <v>0</v>
      </c>
      <c r="AQ198" s="2">
        <f t="shared" si="132"/>
        <v>0</v>
      </c>
      <c r="AR198" s="2">
        <f t="shared" si="133"/>
        <v>0</v>
      </c>
      <c r="AS198" s="2">
        <f t="shared" si="134"/>
        <v>0</v>
      </c>
      <c r="AT198" s="2">
        <f t="shared" si="135"/>
        <v>0</v>
      </c>
      <c r="AU198" s="2">
        <f t="shared" si="136"/>
        <v>0</v>
      </c>
      <c r="AW198" s="2">
        <f t="shared" si="137"/>
        <v>0</v>
      </c>
      <c r="AX198" s="2">
        <f t="shared" si="138"/>
        <v>0</v>
      </c>
      <c r="AY198" s="2">
        <f t="shared" si="139"/>
        <v>0</v>
      </c>
      <c r="AZ198" s="2">
        <f t="shared" si="140"/>
        <v>0</v>
      </c>
      <c r="BA198" s="2">
        <f t="shared" si="141"/>
        <v>0</v>
      </c>
      <c r="BB198" s="2">
        <f t="shared" si="142"/>
        <v>0</v>
      </c>
      <c r="BC198" s="2">
        <f t="shared" si="143"/>
        <v>0</v>
      </c>
      <c r="BD198" s="2">
        <f t="shared" si="144"/>
        <v>0</v>
      </c>
      <c r="BE198" s="2">
        <f t="shared" si="145"/>
        <v>0</v>
      </c>
      <c r="BF198" s="2">
        <f t="shared" si="146"/>
        <v>0</v>
      </c>
      <c r="BG198" s="2">
        <f t="shared" si="147"/>
        <v>0</v>
      </c>
      <c r="BH198" s="2">
        <f t="shared" si="148"/>
        <v>0</v>
      </c>
      <c r="BI198" s="2">
        <f t="shared" si="149"/>
        <v>0</v>
      </c>
      <c r="BJ198" s="2">
        <f t="shared" si="150"/>
        <v>0</v>
      </c>
      <c r="BK198" s="2">
        <f t="shared" si="151"/>
        <v>0</v>
      </c>
    </row>
    <row r="199" spans="1:63" ht="30" thickTop="1" thickBot="1" x14ac:dyDescent="0.2">
      <c r="A199" s="69" t="s">
        <v>151</v>
      </c>
      <c r="B199" s="92" t="s">
        <v>191</v>
      </c>
      <c r="D199" s="9" t="s">
        <v>47</v>
      </c>
      <c r="E199" s="98" t="s">
        <v>226</v>
      </c>
      <c r="F199" s="102"/>
      <c r="G199" s="103"/>
      <c r="H199" s="103"/>
      <c r="I199" s="103"/>
      <c r="J199" s="103"/>
      <c r="K199" s="103"/>
      <c r="L199" s="103"/>
      <c r="M199" s="5">
        <f t="shared" si="88"/>
        <v>0</v>
      </c>
      <c r="N199" s="104">
        <f t="shared" si="89"/>
        <v>0</v>
      </c>
      <c r="O199" s="11" t="s">
        <v>47</v>
      </c>
      <c r="P199" s="11" t="s">
        <v>47</v>
      </c>
      <c r="Q199" s="11" t="s">
        <v>166</v>
      </c>
      <c r="R199" s="11" t="s">
        <v>166</v>
      </c>
      <c r="S199" s="11" t="s">
        <v>166</v>
      </c>
      <c r="T199" s="11" t="s">
        <v>166</v>
      </c>
      <c r="U199" s="11" t="s">
        <v>166</v>
      </c>
      <c r="V199" s="11" t="s">
        <v>166</v>
      </c>
      <c r="W199" s="11" t="s">
        <v>166</v>
      </c>
      <c r="X199" s="11" t="s">
        <v>166</v>
      </c>
      <c r="Y199" s="11" t="s">
        <v>166</v>
      </c>
      <c r="Z199" s="11" t="s">
        <v>47</v>
      </c>
      <c r="AA199" s="11" t="s">
        <v>166</v>
      </c>
      <c r="AB199" s="11" t="s">
        <v>48</v>
      </c>
      <c r="AC199" s="11" t="s">
        <v>47</v>
      </c>
      <c r="AD199" s="106"/>
      <c r="AE199" s="106"/>
      <c r="AG199" s="2">
        <f t="shared" si="122"/>
        <v>0</v>
      </c>
      <c r="AH199" s="2">
        <f t="shared" si="123"/>
        <v>0</v>
      </c>
      <c r="AI199" s="2">
        <f t="shared" si="124"/>
        <v>0</v>
      </c>
      <c r="AJ199" s="2">
        <f t="shared" si="125"/>
        <v>0</v>
      </c>
      <c r="AK199" s="2">
        <f t="shared" si="126"/>
        <v>0</v>
      </c>
      <c r="AL199" s="2">
        <f t="shared" si="127"/>
        <v>0</v>
      </c>
      <c r="AM199" s="2">
        <f t="shared" si="128"/>
        <v>0</v>
      </c>
      <c r="AN199" s="2">
        <f t="shared" si="129"/>
        <v>0</v>
      </c>
      <c r="AO199" s="2">
        <f t="shared" si="130"/>
        <v>0</v>
      </c>
      <c r="AP199" s="2">
        <f t="shared" si="131"/>
        <v>0</v>
      </c>
      <c r="AQ199" s="2">
        <f t="shared" si="132"/>
        <v>0</v>
      </c>
      <c r="AR199" s="2">
        <f t="shared" si="133"/>
        <v>0</v>
      </c>
      <c r="AS199" s="2">
        <f t="shared" si="134"/>
        <v>0</v>
      </c>
      <c r="AT199" s="2">
        <f t="shared" si="135"/>
        <v>0</v>
      </c>
      <c r="AU199" s="2">
        <f>IF($M199=1,COUNTIF(AC199,"Yes"),0)</f>
        <v>0</v>
      </c>
      <c r="AW199" s="2">
        <f t="shared" si="137"/>
        <v>0</v>
      </c>
      <c r="AX199" s="2">
        <f t="shared" si="138"/>
        <v>0</v>
      </c>
      <c r="AY199" s="2">
        <f t="shared" si="139"/>
        <v>0</v>
      </c>
      <c r="AZ199" s="2">
        <f t="shared" si="140"/>
        <v>0</v>
      </c>
      <c r="BA199" s="2">
        <f t="shared" si="141"/>
        <v>0</v>
      </c>
      <c r="BB199" s="2">
        <f t="shared" si="142"/>
        <v>0</v>
      </c>
      <c r="BC199" s="2">
        <f t="shared" si="143"/>
        <v>0</v>
      </c>
      <c r="BD199" s="2">
        <f t="shared" si="144"/>
        <v>0</v>
      </c>
      <c r="BE199" s="2">
        <f t="shared" si="145"/>
        <v>0</v>
      </c>
      <c r="BF199" s="2">
        <f t="shared" si="146"/>
        <v>0</v>
      </c>
      <c r="BG199" s="2">
        <f t="shared" si="147"/>
        <v>0</v>
      </c>
      <c r="BH199" s="2">
        <f t="shared" si="148"/>
        <v>0</v>
      </c>
      <c r="BI199" s="2">
        <f t="shared" si="149"/>
        <v>0</v>
      </c>
      <c r="BJ199" s="2">
        <f t="shared" si="150"/>
        <v>1</v>
      </c>
      <c r="BK199" s="2">
        <f>IF($D199="Yes",IF(AC199="No",1,0),0)</f>
        <v>0</v>
      </c>
    </row>
    <row r="200" spans="1:63" ht="14" thickTop="1" x14ac:dyDescent="0.15"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06"/>
      <c r="AE200" s="106"/>
      <c r="AF200" s="10"/>
      <c r="AG200" s="2">
        <f t="shared" si="122"/>
        <v>0</v>
      </c>
      <c r="AH200" s="2">
        <f t="shared" si="123"/>
        <v>0</v>
      </c>
      <c r="AI200" s="2">
        <f t="shared" si="124"/>
        <v>0</v>
      </c>
      <c r="AJ200" s="2">
        <f t="shared" si="125"/>
        <v>0</v>
      </c>
      <c r="AK200" s="2">
        <f t="shared" si="126"/>
        <v>0</v>
      </c>
      <c r="AL200" s="2">
        <f t="shared" si="127"/>
        <v>0</v>
      </c>
      <c r="AM200" s="2">
        <f t="shared" si="128"/>
        <v>0</v>
      </c>
      <c r="AN200" s="2">
        <f t="shared" si="129"/>
        <v>0</v>
      </c>
      <c r="AO200" s="2">
        <f t="shared" si="130"/>
        <v>0</v>
      </c>
      <c r="AP200" s="2">
        <f t="shared" si="131"/>
        <v>0</v>
      </c>
      <c r="AQ200" s="2">
        <f t="shared" si="132"/>
        <v>0</v>
      </c>
      <c r="AR200" s="2">
        <f t="shared" si="133"/>
        <v>0</v>
      </c>
      <c r="AS200" s="2">
        <f t="shared" si="134"/>
        <v>0</v>
      </c>
      <c r="AT200" s="2">
        <f t="shared" si="135"/>
        <v>0</v>
      </c>
      <c r="AU200" s="2">
        <f t="shared" si="136"/>
        <v>0</v>
      </c>
      <c r="AW200" s="2">
        <f t="shared" si="137"/>
        <v>0</v>
      </c>
      <c r="AX200" s="2">
        <f t="shared" si="138"/>
        <v>0</v>
      </c>
      <c r="AY200" s="2">
        <f t="shared" si="139"/>
        <v>0</v>
      </c>
      <c r="AZ200" s="2">
        <f t="shared" si="140"/>
        <v>0</v>
      </c>
      <c r="BA200" s="2">
        <f t="shared" si="141"/>
        <v>0</v>
      </c>
      <c r="BB200" s="2">
        <f t="shared" si="142"/>
        <v>0</v>
      </c>
      <c r="BC200" s="2">
        <f t="shared" si="143"/>
        <v>0</v>
      </c>
      <c r="BD200" s="2">
        <f t="shared" si="144"/>
        <v>0</v>
      </c>
      <c r="BE200" s="2">
        <f t="shared" si="145"/>
        <v>0</v>
      </c>
      <c r="BF200" s="2">
        <f t="shared" si="146"/>
        <v>0</v>
      </c>
      <c r="BG200" s="2">
        <f t="shared" si="147"/>
        <v>0</v>
      </c>
      <c r="BH200" s="2">
        <f t="shared" si="148"/>
        <v>0</v>
      </c>
      <c r="BI200" s="2">
        <f t="shared" si="149"/>
        <v>0</v>
      </c>
      <c r="BJ200" s="2">
        <f t="shared" si="150"/>
        <v>0</v>
      </c>
      <c r="BK200" s="2">
        <f t="shared" si="151"/>
        <v>0</v>
      </c>
    </row>
    <row r="201" spans="1:63" x14ac:dyDescent="0.15">
      <c r="A201" s="2" t="s">
        <v>116</v>
      </c>
      <c r="E201" s="12">
        <f>SUM(N9:N199)</f>
        <v>2</v>
      </c>
      <c r="O201" s="12">
        <f>SUM(AG9:AG199)</f>
        <v>0</v>
      </c>
      <c r="P201" s="12">
        <f t="shared" ref="P201:AC201" si="248">SUM(AH9:AH199)</f>
        <v>2</v>
      </c>
      <c r="Q201" s="12">
        <f t="shared" si="248"/>
        <v>2</v>
      </c>
      <c r="R201" s="12">
        <f t="shared" si="248"/>
        <v>2</v>
      </c>
      <c r="S201" s="12">
        <f t="shared" si="248"/>
        <v>2</v>
      </c>
      <c r="T201" s="12">
        <f t="shared" si="248"/>
        <v>2</v>
      </c>
      <c r="U201" s="12">
        <f t="shared" si="248"/>
        <v>2</v>
      </c>
      <c r="V201" s="12">
        <f t="shared" si="248"/>
        <v>2</v>
      </c>
      <c r="W201" s="12">
        <f t="shared" si="248"/>
        <v>2</v>
      </c>
      <c r="X201" s="12">
        <f t="shared" si="248"/>
        <v>2</v>
      </c>
      <c r="Y201" s="12">
        <f t="shared" si="248"/>
        <v>2</v>
      </c>
      <c r="Z201" s="12">
        <f t="shared" si="248"/>
        <v>2</v>
      </c>
      <c r="AA201" s="12">
        <f t="shared" si="248"/>
        <v>2</v>
      </c>
      <c r="AB201" s="12">
        <f t="shared" si="248"/>
        <v>2</v>
      </c>
      <c r="AC201" s="12">
        <f t="shared" si="248"/>
        <v>2</v>
      </c>
      <c r="AD201" s="106"/>
      <c r="AE201" s="106"/>
      <c r="AF201" s="10"/>
      <c r="AG201" s="2">
        <f t="shared" si="122"/>
        <v>0</v>
      </c>
      <c r="AH201" s="2">
        <f t="shared" si="123"/>
        <v>0</v>
      </c>
      <c r="AI201" s="2">
        <f t="shared" si="124"/>
        <v>0</v>
      </c>
      <c r="AJ201" s="2">
        <f t="shared" si="125"/>
        <v>0</v>
      </c>
      <c r="AK201" s="2">
        <f t="shared" si="126"/>
        <v>0</v>
      </c>
      <c r="AL201" s="2">
        <f t="shared" si="127"/>
        <v>0</v>
      </c>
      <c r="AM201" s="2">
        <f t="shared" si="128"/>
        <v>0</v>
      </c>
      <c r="AN201" s="2">
        <f t="shared" si="129"/>
        <v>0</v>
      </c>
      <c r="AO201" s="2">
        <f t="shared" si="130"/>
        <v>0</v>
      </c>
      <c r="AP201" s="2">
        <f t="shared" si="131"/>
        <v>0</v>
      </c>
      <c r="AQ201" s="2">
        <f t="shared" si="132"/>
        <v>0</v>
      </c>
      <c r="AR201" s="2">
        <f t="shared" si="133"/>
        <v>0</v>
      </c>
      <c r="AS201" s="2">
        <f t="shared" si="134"/>
        <v>0</v>
      </c>
      <c r="AT201" s="2">
        <f t="shared" si="135"/>
        <v>0</v>
      </c>
      <c r="AU201" s="2">
        <f t="shared" si="136"/>
        <v>0</v>
      </c>
      <c r="AW201" s="2">
        <f t="shared" si="137"/>
        <v>0</v>
      </c>
      <c r="AX201" s="2">
        <f t="shared" si="138"/>
        <v>0</v>
      </c>
      <c r="AY201" s="2">
        <f t="shared" si="139"/>
        <v>0</v>
      </c>
      <c r="AZ201" s="2">
        <f t="shared" si="140"/>
        <v>0</v>
      </c>
      <c r="BA201" s="2">
        <f t="shared" si="141"/>
        <v>0</v>
      </c>
      <c r="BB201" s="2">
        <f t="shared" si="142"/>
        <v>0</v>
      </c>
      <c r="BC201" s="2">
        <f t="shared" si="143"/>
        <v>0</v>
      </c>
      <c r="BD201" s="2">
        <f t="shared" si="144"/>
        <v>0</v>
      </c>
      <c r="BE201" s="2">
        <f t="shared" si="145"/>
        <v>0</v>
      </c>
      <c r="BF201" s="2">
        <f t="shared" si="146"/>
        <v>0</v>
      </c>
      <c r="BG201" s="2">
        <f t="shared" si="147"/>
        <v>0</v>
      </c>
      <c r="BH201" s="2">
        <f t="shared" si="148"/>
        <v>0</v>
      </c>
      <c r="BI201" s="2">
        <f t="shared" si="149"/>
        <v>0</v>
      </c>
      <c r="BJ201" s="2">
        <f t="shared" si="150"/>
        <v>0</v>
      </c>
      <c r="BK201" s="2">
        <f t="shared" si="151"/>
        <v>0</v>
      </c>
    </row>
    <row r="202" spans="1:63" x14ac:dyDescent="0.15"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06"/>
      <c r="AE202" s="106"/>
      <c r="AF202" s="10"/>
      <c r="AG202" s="2">
        <f t="shared" si="122"/>
        <v>0</v>
      </c>
      <c r="AH202" s="2">
        <f t="shared" si="123"/>
        <v>0</v>
      </c>
      <c r="AI202" s="2">
        <f t="shared" si="124"/>
        <v>0</v>
      </c>
      <c r="AJ202" s="2">
        <f t="shared" si="125"/>
        <v>0</v>
      </c>
      <c r="AK202" s="2">
        <f t="shared" si="126"/>
        <v>0</v>
      </c>
      <c r="AL202" s="2">
        <f t="shared" si="127"/>
        <v>0</v>
      </c>
      <c r="AM202" s="2">
        <f t="shared" si="128"/>
        <v>0</v>
      </c>
      <c r="AN202" s="2">
        <f t="shared" si="129"/>
        <v>0</v>
      </c>
      <c r="AO202" s="2">
        <f t="shared" si="130"/>
        <v>0</v>
      </c>
      <c r="AP202" s="2">
        <f t="shared" si="131"/>
        <v>0</v>
      </c>
      <c r="AQ202" s="2">
        <f t="shared" si="132"/>
        <v>0</v>
      </c>
      <c r="AR202" s="2">
        <f t="shared" si="133"/>
        <v>0</v>
      </c>
      <c r="AS202" s="2">
        <f t="shared" si="134"/>
        <v>0</v>
      </c>
      <c r="AT202" s="2">
        <f t="shared" si="135"/>
        <v>0</v>
      </c>
      <c r="AU202" s="2">
        <f t="shared" si="136"/>
        <v>0</v>
      </c>
      <c r="AW202" s="2">
        <f t="shared" si="137"/>
        <v>0</v>
      </c>
      <c r="AX202" s="2">
        <f t="shared" si="138"/>
        <v>0</v>
      </c>
      <c r="AY202" s="2">
        <f t="shared" si="139"/>
        <v>0</v>
      </c>
      <c r="AZ202" s="2">
        <f t="shared" si="140"/>
        <v>0</v>
      </c>
      <c r="BA202" s="2">
        <f t="shared" si="141"/>
        <v>0</v>
      </c>
      <c r="BB202" s="2">
        <f t="shared" si="142"/>
        <v>0</v>
      </c>
      <c r="BC202" s="2">
        <f t="shared" si="143"/>
        <v>0</v>
      </c>
      <c r="BD202" s="2">
        <f t="shared" si="144"/>
        <v>0</v>
      </c>
      <c r="BE202" s="2">
        <f t="shared" si="145"/>
        <v>0</v>
      </c>
      <c r="BF202" s="2">
        <f t="shared" si="146"/>
        <v>0</v>
      </c>
      <c r="BG202" s="2">
        <f t="shared" si="147"/>
        <v>0</v>
      </c>
      <c r="BH202" s="2">
        <f t="shared" si="148"/>
        <v>0</v>
      </c>
      <c r="BI202" s="2">
        <f t="shared" si="149"/>
        <v>0</v>
      </c>
      <c r="BJ202" s="2">
        <f t="shared" si="150"/>
        <v>0</v>
      </c>
      <c r="BK202" s="2">
        <f t="shared" si="151"/>
        <v>0</v>
      </c>
    </row>
    <row r="203" spans="1:63" x14ac:dyDescent="0.15">
      <c r="AD203" s="106"/>
      <c r="AE203" s="106"/>
      <c r="AG203" s="2">
        <f t="shared" si="122"/>
        <v>0</v>
      </c>
      <c r="AH203" s="2">
        <f t="shared" si="123"/>
        <v>0</v>
      </c>
      <c r="AI203" s="2">
        <f t="shared" si="124"/>
        <v>0</v>
      </c>
      <c r="AJ203" s="2">
        <f t="shared" si="125"/>
        <v>0</v>
      </c>
      <c r="AK203" s="2">
        <f t="shared" si="126"/>
        <v>0</v>
      </c>
      <c r="AL203" s="2">
        <f t="shared" si="127"/>
        <v>0</v>
      </c>
      <c r="AM203" s="2">
        <f t="shared" si="128"/>
        <v>0</v>
      </c>
      <c r="AN203" s="2">
        <f t="shared" si="129"/>
        <v>0</v>
      </c>
      <c r="AO203" s="2">
        <f t="shared" si="130"/>
        <v>0</v>
      </c>
      <c r="AP203" s="2">
        <f t="shared" si="131"/>
        <v>0</v>
      </c>
      <c r="AQ203" s="2">
        <f t="shared" si="132"/>
        <v>0</v>
      </c>
      <c r="AR203" s="2">
        <f t="shared" si="133"/>
        <v>0</v>
      </c>
      <c r="AS203" s="2">
        <f t="shared" si="134"/>
        <v>0</v>
      </c>
      <c r="AT203" s="2">
        <f t="shared" si="135"/>
        <v>0</v>
      </c>
      <c r="AU203" s="2">
        <f t="shared" si="136"/>
        <v>0</v>
      </c>
      <c r="AW203" s="2">
        <f t="shared" si="137"/>
        <v>0</v>
      </c>
      <c r="AX203" s="2">
        <f t="shared" si="138"/>
        <v>0</v>
      </c>
      <c r="AY203" s="2">
        <f t="shared" si="139"/>
        <v>0</v>
      </c>
      <c r="AZ203" s="2">
        <f t="shared" si="140"/>
        <v>0</v>
      </c>
      <c r="BA203" s="2">
        <f t="shared" si="141"/>
        <v>0</v>
      </c>
      <c r="BB203" s="2">
        <f t="shared" si="142"/>
        <v>0</v>
      </c>
      <c r="BC203" s="2">
        <f t="shared" si="143"/>
        <v>0</v>
      </c>
      <c r="BD203" s="2">
        <f t="shared" si="144"/>
        <v>0</v>
      </c>
      <c r="BE203" s="2">
        <f t="shared" si="145"/>
        <v>0</v>
      </c>
      <c r="BF203" s="2">
        <f t="shared" si="146"/>
        <v>0</v>
      </c>
      <c r="BG203" s="2">
        <f t="shared" si="147"/>
        <v>0</v>
      </c>
      <c r="BH203" s="2">
        <f t="shared" si="148"/>
        <v>0</v>
      </c>
      <c r="BI203" s="2">
        <f t="shared" si="149"/>
        <v>0</v>
      </c>
      <c r="BJ203" s="2">
        <f t="shared" si="150"/>
        <v>0</v>
      </c>
      <c r="BK203" s="2">
        <f t="shared" si="151"/>
        <v>0</v>
      </c>
    </row>
    <row r="204" spans="1:63" x14ac:dyDescent="0.15"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06"/>
      <c r="AE204" s="106"/>
      <c r="AF204" s="10"/>
      <c r="AG204" s="2">
        <f t="shared" si="122"/>
        <v>0</v>
      </c>
      <c r="AH204" s="2">
        <f t="shared" si="123"/>
        <v>0</v>
      </c>
      <c r="AI204" s="2">
        <f t="shared" si="124"/>
        <v>0</v>
      </c>
      <c r="AJ204" s="2">
        <f t="shared" si="125"/>
        <v>0</v>
      </c>
      <c r="AK204" s="2">
        <f t="shared" si="126"/>
        <v>0</v>
      </c>
      <c r="AL204" s="2">
        <f t="shared" si="127"/>
        <v>0</v>
      </c>
      <c r="AM204" s="2">
        <f t="shared" si="128"/>
        <v>0</v>
      </c>
      <c r="AN204" s="2">
        <f t="shared" si="129"/>
        <v>0</v>
      </c>
      <c r="AO204" s="2">
        <f t="shared" si="130"/>
        <v>0</v>
      </c>
      <c r="AP204" s="2">
        <f t="shared" si="131"/>
        <v>0</v>
      </c>
      <c r="AQ204" s="2">
        <f t="shared" si="132"/>
        <v>0</v>
      </c>
      <c r="AR204" s="2">
        <f t="shared" si="133"/>
        <v>0</v>
      </c>
      <c r="AS204" s="2">
        <f t="shared" si="134"/>
        <v>0</v>
      </c>
      <c r="AT204" s="2">
        <f t="shared" si="135"/>
        <v>0</v>
      </c>
      <c r="AU204" s="2">
        <f t="shared" si="136"/>
        <v>0</v>
      </c>
      <c r="AW204" s="2">
        <f t="shared" si="137"/>
        <v>0</v>
      </c>
      <c r="AX204" s="2">
        <f t="shared" si="138"/>
        <v>0</v>
      </c>
      <c r="AY204" s="2">
        <f t="shared" si="139"/>
        <v>0</v>
      </c>
      <c r="AZ204" s="2">
        <f t="shared" si="140"/>
        <v>0</v>
      </c>
      <c r="BA204" s="2">
        <f t="shared" si="141"/>
        <v>0</v>
      </c>
      <c r="BB204" s="2">
        <f t="shared" si="142"/>
        <v>0</v>
      </c>
      <c r="BC204" s="2">
        <f t="shared" si="143"/>
        <v>0</v>
      </c>
      <c r="BD204" s="2">
        <f t="shared" si="144"/>
        <v>0</v>
      </c>
      <c r="BE204" s="2">
        <f t="shared" si="145"/>
        <v>0</v>
      </c>
      <c r="BF204" s="2">
        <f t="shared" si="146"/>
        <v>0</v>
      </c>
      <c r="BG204" s="2">
        <f t="shared" si="147"/>
        <v>0</v>
      </c>
      <c r="BH204" s="2">
        <f t="shared" si="148"/>
        <v>0</v>
      </c>
      <c r="BI204" s="2">
        <f t="shared" si="149"/>
        <v>0</v>
      </c>
      <c r="BJ204" s="2">
        <f t="shared" si="150"/>
        <v>0</v>
      </c>
      <c r="BK204" s="2">
        <f t="shared" si="151"/>
        <v>0</v>
      </c>
    </row>
    <row r="205" spans="1:63" x14ac:dyDescent="0.15">
      <c r="F205" s="1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06"/>
      <c r="AE205" s="106"/>
      <c r="AF205" s="10"/>
      <c r="AG205" s="2">
        <f t="shared" si="122"/>
        <v>0</v>
      </c>
      <c r="AH205" s="2">
        <f t="shared" si="123"/>
        <v>0</v>
      </c>
      <c r="AI205" s="2">
        <f t="shared" si="124"/>
        <v>0</v>
      </c>
      <c r="AJ205" s="2">
        <f t="shared" si="125"/>
        <v>0</v>
      </c>
      <c r="AK205" s="2">
        <f t="shared" si="126"/>
        <v>0</v>
      </c>
      <c r="AL205" s="2">
        <f t="shared" si="127"/>
        <v>0</v>
      </c>
      <c r="AM205" s="2">
        <f t="shared" si="128"/>
        <v>0</v>
      </c>
      <c r="AN205" s="2">
        <f t="shared" si="129"/>
        <v>0</v>
      </c>
      <c r="AO205" s="2">
        <f t="shared" si="130"/>
        <v>0</v>
      </c>
      <c r="AP205" s="2">
        <f t="shared" si="131"/>
        <v>0</v>
      </c>
      <c r="AQ205" s="2">
        <f t="shared" si="132"/>
        <v>0</v>
      </c>
      <c r="AR205" s="2">
        <f t="shared" si="133"/>
        <v>0</v>
      </c>
      <c r="AS205" s="2">
        <f t="shared" si="134"/>
        <v>0</v>
      </c>
      <c r="AT205" s="2">
        <f t="shared" si="135"/>
        <v>0</v>
      </c>
      <c r="AU205" s="2">
        <f t="shared" si="136"/>
        <v>0</v>
      </c>
      <c r="AW205" s="2">
        <f t="shared" si="137"/>
        <v>0</v>
      </c>
      <c r="AX205" s="2">
        <f t="shared" si="138"/>
        <v>0</v>
      </c>
      <c r="AY205" s="2">
        <f t="shared" si="139"/>
        <v>0</v>
      </c>
      <c r="AZ205" s="2">
        <f t="shared" si="140"/>
        <v>0</v>
      </c>
      <c r="BA205" s="2">
        <f t="shared" si="141"/>
        <v>0</v>
      </c>
      <c r="BB205" s="2">
        <f t="shared" si="142"/>
        <v>0</v>
      </c>
      <c r="BC205" s="2">
        <f t="shared" si="143"/>
        <v>0</v>
      </c>
      <c r="BD205" s="2">
        <f t="shared" si="144"/>
        <v>0</v>
      </c>
      <c r="BE205" s="2">
        <f t="shared" si="145"/>
        <v>0</v>
      </c>
      <c r="BF205" s="2">
        <f t="shared" si="146"/>
        <v>0</v>
      </c>
      <c r="BG205" s="2">
        <f t="shared" si="147"/>
        <v>0</v>
      </c>
      <c r="BH205" s="2">
        <f t="shared" si="148"/>
        <v>0</v>
      </c>
      <c r="BI205" s="2">
        <f t="shared" si="149"/>
        <v>0</v>
      </c>
      <c r="BJ205" s="2">
        <f t="shared" si="150"/>
        <v>0</v>
      </c>
      <c r="BK205" s="2">
        <f t="shared" si="151"/>
        <v>0</v>
      </c>
    </row>
    <row r="206" spans="1:63" x14ac:dyDescent="0.15">
      <c r="F206" s="1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106"/>
      <c r="AE206" s="106"/>
      <c r="AF206" s="10"/>
      <c r="AG206" s="2">
        <f t="shared" si="122"/>
        <v>0</v>
      </c>
      <c r="AH206" s="2">
        <f t="shared" si="123"/>
        <v>0</v>
      </c>
      <c r="AI206" s="2">
        <f t="shared" si="124"/>
        <v>0</v>
      </c>
      <c r="AJ206" s="2">
        <f t="shared" si="125"/>
        <v>0</v>
      </c>
      <c r="AK206" s="2">
        <f t="shared" si="126"/>
        <v>0</v>
      </c>
      <c r="AL206" s="2">
        <f t="shared" si="127"/>
        <v>0</v>
      </c>
      <c r="AM206" s="2">
        <f t="shared" si="128"/>
        <v>0</v>
      </c>
      <c r="AN206" s="2">
        <f t="shared" si="129"/>
        <v>0</v>
      </c>
      <c r="AO206" s="2">
        <f t="shared" si="130"/>
        <v>0</v>
      </c>
      <c r="AP206" s="2">
        <f t="shared" si="131"/>
        <v>0</v>
      </c>
      <c r="AQ206" s="2">
        <f t="shared" si="132"/>
        <v>0</v>
      </c>
      <c r="AR206" s="2">
        <f t="shared" si="133"/>
        <v>0</v>
      </c>
      <c r="AS206" s="2">
        <f t="shared" si="134"/>
        <v>0</v>
      </c>
      <c r="AT206" s="2">
        <f t="shared" si="135"/>
        <v>0</v>
      </c>
      <c r="AU206" s="2">
        <f t="shared" si="136"/>
        <v>0</v>
      </c>
      <c r="AW206" s="2">
        <f t="shared" si="137"/>
        <v>0</v>
      </c>
      <c r="AX206" s="2">
        <f t="shared" si="138"/>
        <v>0</v>
      </c>
      <c r="AY206" s="2">
        <f t="shared" si="139"/>
        <v>0</v>
      </c>
      <c r="AZ206" s="2">
        <f t="shared" si="140"/>
        <v>0</v>
      </c>
      <c r="BA206" s="2">
        <f t="shared" si="141"/>
        <v>0</v>
      </c>
      <c r="BB206" s="2">
        <f t="shared" si="142"/>
        <v>0</v>
      </c>
      <c r="BC206" s="2">
        <f t="shared" si="143"/>
        <v>0</v>
      </c>
      <c r="BD206" s="2">
        <f t="shared" si="144"/>
        <v>0</v>
      </c>
      <c r="BE206" s="2">
        <f t="shared" si="145"/>
        <v>0</v>
      </c>
      <c r="BF206" s="2">
        <f t="shared" si="146"/>
        <v>0</v>
      </c>
      <c r="BG206" s="2">
        <f t="shared" si="147"/>
        <v>0</v>
      </c>
      <c r="BH206" s="2">
        <f t="shared" si="148"/>
        <v>0</v>
      </c>
      <c r="BI206" s="2">
        <f t="shared" si="149"/>
        <v>0</v>
      </c>
      <c r="BJ206" s="2">
        <f t="shared" si="150"/>
        <v>0</v>
      </c>
      <c r="BK206" s="2">
        <f t="shared" si="151"/>
        <v>0</v>
      </c>
    </row>
    <row r="207" spans="1:63" x14ac:dyDescent="0.15">
      <c r="F207" s="1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106"/>
      <c r="AE207" s="106"/>
      <c r="AF207" s="10"/>
      <c r="AG207" s="2">
        <f t="shared" si="122"/>
        <v>0</v>
      </c>
      <c r="AH207" s="2">
        <f t="shared" si="123"/>
        <v>0</v>
      </c>
      <c r="AI207" s="2">
        <f t="shared" si="124"/>
        <v>0</v>
      </c>
      <c r="AJ207" s="2">
        <f t="shared" si="125"/>
        <v>0</v>
      </c>
      <c r="AK207" s="2">
        <f t="shared" si="126"/>
        <v>0</v>
      </c>
      <c r="AL207" s="2">
        <f t="shared" si="127"/>
        <v>0</v>
      </c>
      <c r="AM207" s="2">
        <f t="shared" si="128"/>
        <v>0</v>
      </c>
      <c r="AN207" s="2">
        <f t="shared" si="129"/>
        <v>0</v>
      </c>
      <c r="AO207" s="2">
        <f t="shared" si="130"/>
        <v>0</v>
      </c>
      <c r="AP207" s="2">
        <f t="shared" si="131"/>
        <v>0</v>
      </c>
      <c r="AQ207" s="2">
        <f t="shared" si="132"/>
        <v>0</v>
      </c>
      <c r="AR207" s="2">
        <f t="shared" si="133"/>
        <v>0</v>
      </c>
      <c r="AS207" s="2">
        <f t="shared" si="134"/>
        <v>0</v>
      </c>
      <c r="AT207" s="2">
        <f t="shared" si="135"/>
        <v>0</v>
      </c>
      <c r="AU207" s="2">
        <f t="shared" si="136"/>
        <v>0</v>
      </c>
      <c r="AW207" s="2">
        <f t="shared" si="137"/>
        <v>0</v>
      </c>
      <c r="AX207" s="2">
        <f t="shared" si="138"/>
        <v>0</v>
      </c>
      <c r="AY207" s="2">
        <f t="shared" si="139"/>
        <v>0</v>
      </c>
      <c r="AZ207" s="2">
        <f t="shared" si="140"/>
        <v>0</v>
      </c>
      <c r="BA207" s="2">
        <f t="shared" si="141"/>
        <v>0</v>
      </c>
      <c r="BB207" s="2">
        <f t="shared" si="142"/>
        <v>0</v>
      </c>
      <c r="BC207" s="2">
        <f t="shared" si="143"/>
        <v>0</v>
      </c>
      <c r="BD207" s="2">
        <f t="shared" si="144"/>
        <v>0</v>
      </c>
      <c r="BE207" s="2">
        <f t="shared" si="145"/>
        <v>0</v>
      </c>
      <c r="BF207" s="2">
        <f t="shared" si="146"/>
        <v>0</v>
      </c>
      <c r="BG207" s="2">
        <f t="shared" si="147"/>
        <v>0</v>
      </c>
      <c r="BH207" s="2">
        <f t="shared" si="148"/>
        <v>0</v>
      </c>
      <c r="BI207" s="2">
        <f t="shared" si="149"/>
        <v>0</v>
      </c>
      <c r="BJ207" s="2">
        <f t="shared" si="150"/>
        <v>0</v>
      </c>
      <c r="BK207" s="2">
        <f t="shared" si="151"/>
        <v>0</v>
      </c>
    </row>
    <row r="208" spans="1:63" x14ac:dyDescent="0.15">
      <c r="F208" s="1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106"/>
      <c r="AE208" s="106"/>
      <c r="AF208" s="10"/>
      <c r="AG208" s="2">
        <f t="shared" si="122"/>
        <v>0</v>
      </c>
      <c r="AH208" s="2">
        <f t="shared" si="123"/>
        <v>0</v>
      </c>
      <c r="AI208" s="2">
        <f t="shared" si="124"/>
        <v>0</v>
      </c>
      <c r="AJ208" s="2">
        <f t="shared" si="125"/>
        <v>0</v>
      </c>
      <c r="AK208" s="2">
        <f t="shared" si="126"/>
        <v>0</v>
      </c>
      <c r="AL208" s="2">
        <f t="shared" si="127"/>
        <v>0</v>
      </c>
      <c r="AM208" s="2">
        <f t="shared" si="128"/>
        <v>0</v>
      </c>
      <c r="AN208" s="2">
        <f t="shared" si="129"/>
        <v>0</v>
      </c>
      <c r="AO208" s="2">
        <f t="shared" si="130"/>
        <v>0</v>
      </c>
      <c r="AP208" s="2">
        <f t="shared" si="131"/>
        <v>0</v>
      </c>
      <c r="AQ208" s="2">
        <f t="shared" si="132"/>
        <v>0</v>
      </c>
      <c r="AR208" s="2">
        <f t="shared" si="133"/>
        <v>0</v>
      </c>
      <c r="AS208" s="2">
        <f t="shared" si="134"/>
        <v>0</v>
      </c>
      <c r="AT208" s="2">
        <f t="shared" si="135"/>
        <v>0</v>
      </c>
      <c r="AU208" s="2">
        <f t="shared" si="136"/>
        <v>0</v>
      </c>
      <c r="AW208" s="2">
        <f t="shared" si="137"/>
        <v>0</v>
      </c>
      <c r="AX208" s="2">
        <f t="shared" si="138"/>
        <v>0</v>
      </c>
      <c r="AY208" s="2">
        <f t="shared" si="139"/>
        <v>0</v>
      </c>
      <c r="AZ208" s="2">
        <f t="shared" si="140"/>
        <v>0</v>
      </c>
      <c r="BA208" s="2">
        <f t="shared" si="141"/>
        <v>0</v>
      </c>
      <c r="BB208" s="2">
        <f t="shared" si="142"/>
        <v>0</v>
      </c>
      <c r="BC208" s="2">
        <f t="shared" si="143"/>
        <v>0</v>
      </c>
      <c r="BD208" s="2">
        <f t="shared" si="144"/>
        <v>0</v>
      </c>
      <c r="BE208" s="2">
        <f t="shared" si="145"/>
        <v>0</v>
      </c>
      <c r="BF208" s="2">
        <f t="shared" si="146"/>
        <v>0</v>
      </c>
      <c r="BG208" s="2">
        <f t="shared" si="147"/>
        <v>0</v>
      </c>
      <c r="BH208" s="2">
        <f t="shared" si="148"/>
        <v>0</v>
      </c>
      <c r="BI208" s="2">
        <f t="shared" si="149"/>
        <v>0</v>
      </c>
      <c r="BJ208" s="2">
        <f t="shared" si="150"/>
        <v>0</v>
      </c>
      <c r="BK208" s="2">
        <f t="shared" si="151"/>
        <v>0</v>
      </c>
    </row>
    <row r="209" spans="6:63" x14ac:dyDescent="0.15">
      <c r="F209" s="1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106"/>
      <c r="AE209" s="106"/>
      <c r="AF209" s="10"/>
      <c r="AG209" s="2">
        <f t="shared" si="122"/>
        <v>0</v>
      </c>
      <c r="AH209" s="2">
        <f t="shared" si="123"/>
        <v>0</v>
      </c>
      <c r="AI209" s="2">
        <f t="shared" si="124"/>
        <v>0</v>
      </c>
      <c r="AJ209" s="2">
        <f t="shared" si="125"/>
        <v>0</v>
      </c>
      <c r="AK209" s="2">
        <f t="shared" si="126"/>
        <v>0</v>
      </c>
      <c r="AL209" s="2">
        <f t="shared" si="127"/>
        <v>0</v>
      </c>
      <c r="AM209" s="2">
        <f t="shared" si="128"/>
        <v>0</v>
      </c>
      <c r="AN209" s="2">
        <f t="shared" si="129"/>
        <v>0</v>
      </c>
      <c r="AO209" s="2">
        <f t="shared" si="130"/>
        <v>0</v>
      </c>
      <c r="AP209" s="2">
        <f t="shared" si="131"/>
        <v>0</v>
      </c>
      <c r="AQ209" s="2">
        <f t="shared" si="132"/>
        <v>0</v>
      </c>
      <c r="AR209" s="2">
        <f t="shared" si="133"/>
        <v>0</v>
      </c>
      <c r="AS209" s="2">
        <f t="shared" si="134"/>
        <v>0</v>
      </c>
      <c r="AT209" s="2">
        <f t="shared" si="135"/>
        <v>0</v>
      </c>
      <c r="AU209" s="2">
        <f t="shared" si="136"/>
        <v>0</v>
      </c>
      <c r="AW209" s="2">
        <f t="shared" si="137"/>
        <v>0</v>
      </c>
      <c r="AX209" s="2">
        <f t="shared" si="138"/>
        <v>0</v>
      </c>
      <c r="AY209" s="2">
        <f t="shared" si="139"/>
        <v>0</v>
      </c>
      <c r="AZ209" s="2">
        <f t="shared" si="140"/>
        <v>0</v>
      </c>
      <c r="BA209" s="2">
        <f t="shared" si="141"/>
        <v>0</v>
      </c>
      <c r="BB209" s="2">
        <f t="shared" si="142"/>
        <v>0</v>
      </c>
      <c r="BC209" s="2">
        <f t="shared" si="143"/>
        <v>0</v>
      </c>
      <c r="BD209" s="2">
        <f t="shared" si="144"/>
        <v>0</v>
      </c>
      <c r="BE209" s="2">
        <f t="shared" si="145"/>
        <v>0</v>
      </c>
      <c r="BF209" s="2">
        <f t="shared" si="146"/>
        <v>0</v>
      </c>
      <c r="BG209" s="2">
        <f t="shared" si="147"/>
        <v>0</v>
      </c>
      <c r="BH209" s="2">
        <f t="shared" si="148"/>
        <v>0</v>
      </c>
      <c r="BI209" s="2">
        <f t="shared" si="149"/>
        <v>0</v>
      </c>
      <c r="BJ209" s="2">
        <f t="shared" si="150"/>
        <v>0</v>
      </c>
      <c r="BK209" s="2">
        <f t="shared" si="151"/>
        <v>0</v>
      </c>
    </row>
    <row r="210" spans="6:63" x14ac:dyDescent="0.15">
      <c r="F210" s="1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106"/>
      <c r="AE210" s="106"/>
      <c r="AF210" s="10"/>
      <c r="AG210" s="2">
        <f t="shared" si="122"/>
        <v>0</v>
      </c>
      <c r="AH210" s="2">
        <f t="shared" si="123"/>
        <v>0</v>
      </c>
      <c r="AI210" s="2">
        <f t="shared" si="124"/>
        <v>0</v>
      </c>
      <c r="AJ210" s="2">
        <f t="shared" si="125"/>
        <v>0</v>
      </c>
      <c r="AK210" s="2">
        <f t="shared" si="126"/>
        <v>0</v>
      </c>
      <c r="AL210" s="2">
        <f t="shared" si="127"/>
        <v>0</v>
      </c>
      <c r="AM210" s="2">
        <f t="shared" si="128"/>
        <v>0</v>
      </c>
      <c r="AN210" s="2">
        <f t="shared" si="129"/>
        <v>0</v>
      </c>
      <c r="AO210" s="2">
        <f t="shared" si="130"/>
        <v>0</v>
      </c>
      <c r="AP210" s="2">
        <f t="shared" si="131"/>
        <v>0</v>
      </c>
      <c r="AQ210" s="2">
        <f t="shared" si="132"/>
        <v>0</v>
      </c>
      <c r="AR210" s="2">
        <f t="shared" si="133"/>
        <v>0</v>
      </c>
      <c r="AS210" s="2">
        <f t="shared" si="134"/>
        <v>0</v>
      </c>
      <c r="AT210" s="2">
        <f t="shared" si="135"/>
        <v>0</v>
      </c>
      <c r="AU210" s="2">
        <f t="shared" si="136"/>
        <v>0</v>
      </c>
      <c r="AW210" s="2">
        <f t="shared" si="137"/>
        <v>0</v>
      </c>
      <c r="AX210" s="2">
        <f t="shared" si="138"/>
        <v>0</v>
      </c>
      <c r="AY210" s="2">
        <f t="shared" si="139"/>
        <v>0</v>
      </c>
      <c r="AZ210" s="2">
        <f t="shared" si="140"/>
        <v>0</v>
      </c>
      <c r="BA210" s="2">
        <f t="shared" si="141"/>
        <v>0</v>
      </c>
      <c r="BB210" s="2">
        <f t="shared" si="142"/>
        <v>0</v>
      </c>
      <c r="BC210" s="2">
        <f t="shared" si="143"/>
        <v>0</v>
      </c>
      <c r="BD210" s="2">
        <f t="shared" si="144"/>
        <v>0</v>
      </c>
      <c r="BE210" s="2">
        <f t="shared" si="145"/>
        <v>0</v>
      </c>
      <c r="BF210" s="2">
        <f t="shared" si="146"/>
        <v>0</v>
      </c>
      <c r="BG210" s="2">
        <f t="shared" si="147"/>
        <v>0</v>
      </c>
      <c r="BH210" s="2">
        <f t="shared" si="148"/>
        <v>0</v>
      </c>
      <c r="BI210" s="2">
        <f t="shared" si="149"/>
        <v>0</v>
      </c>
      <c r="BJ210" s="2">
        <f t="shared" si="150"/>
        <v>0</v>
      </c>
      <c r="BK210" s="2">
        <f t="shared" si="151"/>
        <v>0</v>
      </c>
    </row>
    <row r="211" spans="6:63" x14ac:dyDescent="0.15">
      <c r="F211" s="1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106"/>
      <c r="AE211" s="106"/>
      <c r="AF211" s="10"/>
      <c r="AG211" s="2">
        <f t="shared" si="122"/>
        <v>0</v>
      </c>
      <c r="AH211" s="2">
        <f t="shared" si="123"/>
        <v>0</v>
      </c>
      <c r="AI211" s="2">
        <f t="shared" si="124"/>
        <v>0</v>
      </c>
      <c r="AJ211" s="2">
        <f t="shared" si="125"/>
        <v>0</v>
      </c>
      <c r="AK211" s="2">
        <f t="shared" si="126"/>
        <v>0</v>
      </c>
      <c r="AL211" s="2">
        <f t="shared" si="127"/>
        <v>0</v>
      </c>
      <c r="AM211" s="2">
        <f t="shared" si="128"/>
        <v>0</v>
      </c>
      <c r="AN211" s="2">
        <f t="shared" si="129"/>
        <v>0</v>
      </c>
      <c r="AO211" s="2">
        <f t="shared" si="130"/>
        <v>0</v>
      </c>
      <c r="AP211" s="2">
        <f t="shared" si="131"/>
        <v>0</v>
      </c>
      <c r="AQ211" s="2">
        <f t="shared" si="132"/>
        <v>0</v>
      </c>
      <c r="AR211" s="2">
        <f t="shared" si="133"/>
        <v>0</v>
      </c>
      <c r="AS211" s="2">
        <f t="shared" si="134"/>
        <v>0</v>
      </c>
      <c r="AT211" s="2">
        <f t="shared" si="135"/>
        <v>0</v>
      </c>
      <c r="AU211" s="2">
        <f t="shared" si="136"/>
        <v>0</v>
      </c>
      <c r="AW211" s="2">
        <f t="shared" si="137"/>
        <v>0</v>
      </c>
      <c r="AX211" s="2">
        <f t="shared" si="138"/>
        <v>0</v>
      </c>
      <c r="AY211" s="2">
        <f t="shared" si="139"/>
        <v>0</v>
      </c>
      <c r="AZ211" s="2">
        <f t="shared" si="140"/>
        <v>0</v>
      </c>
      <c r="BA211" s="2">
        <f t="shared" si="141"/>
        <v>0</v>
      </c>
      <c r="BB211" s="2">
        <f t="shared" si="142"/>
        <v>0</v>
      </c>
      <c r="BC211" s="2">
        <f t="shared" si="143"/>
        <v>0</v>
      </c>
      <c r="BD211" s="2">
        <f t="shared" si="144"/>
        <v>0</v>
      </c>
      <c r="BE211" s="2">
        <f t="shared" si="145"/>
        <v>0</v>
      </c>
      <c r="BF211" s="2">
        <f t="shared" si="146"/>
        <v>0</v>
      </c>
      <c r="BG211" s="2">
        <f t="shared" si="147"/>
        <v>0</v>
      </c>
      <c r="BH211" s="2">
        <f t="shared" si="148"/>
        <v>0</v>
      </c>
      <c r="BI211" s="2">
        <f t="shared" si="149"/>
        <v>0</v>
      </c>
      <c r="BJ211" s="2">
        <f t="shared" si="150"/>
        <v>0</v>
      </c>
      <c r="BK211" s="2">
        <f t="shared" si="151"/>
        <v>0</v>
      </c>
    </row>
    <row r="212" spans="6:63" x14ac:dyDescent="0.15">
      <c r="F212" s="1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106"/>
      <c r="AE212" s="106"/>
      <c r="AF212" s="10"/>
      <c r="AG212" s="2">
        <f t="shared" si="122"/>
        <v>0</v>
      </c>
      <c r="AH212" s="2">
        <f t="shared" si="123"/>
        <v>0</v>
      </c>
      <c r="AI212" s="2">
        <f t="shared" si="124"/>
        <v>0</v>
      </c>
      <c r="AJ212" s="2">
        <f t="shared" si="125"/>
        <v>0</v>
      </c>
      <c r="AK212" s="2">
        <f t="shared" si="126"/>
        <v>0</v>
      </c>
      <c r="AL212" s="2">
        <f t="shared" si="127"/>
        <v>0</v>
      </c>
      <c r="AM212" s="2">
        <f t="shared" si="128"/>
        <v>0</v>
      </c>
      <c r="AN212" s="2">
        <f t="shared" si="129"/>
        <v>0</v>
      </c>
      <c r="AO212" s="2">
        <f t="shared" si="130"/>
        <v>0</v>
      </c>
      <c r="AP212" s="2">
        <f t="shared" si="131"/>
        <v>0</v>
      </c>
      <c r="AQ212" s="2">
        <f t="shared" si="132"/>
        <v>0</v>
      </c>
      <c r="AR212" s="2">
        <f t="shared" si="133"/>
        <v>0</v>
      </c>
      <c r="AS212" s="2">
        <f t="shared" si="134"/>
        <v>0</v>
      </c>
      <c r="AT212" s="2">
        <f t="shared" si="135"/>
        <v>0</v>
      </c>
      <c r="AU212" s="2">
        <f t="shared" si="136"/>
        <v>0</v>
      </c>
      <c r="AW212" s="2">
        <f t="shared" si="137"/>
        <v>0</v>
      </c>
      <c r="AX212" s="2">
        <f t="shared" si="138"/>
        <v>0</v>
      </c>
      <c r="AY212" s="2">
        <f t="shared" si="139"/>
        <v>0</v>
      </c>
      <c r="AZ212" s="2">
        <f t="shared" si="140"/>
        <v>0</v>
      </c>
      <c r="BA212" s="2">
        <f t="shared" si="141"/>
        <v>0</v>
      </c>
      <c r="BB212" s="2">
        <f t="shared" si="142"/>
        <v>0</v>
      </c>
      <c r="BC212" s="2">
        <f t="shared" si="143"/>
        <v>0</v>
      </c>
      <c r="BD212" s="2">
        <f t="shared" si="144"/>
        <v>0</v>
      </c>
      <c r="BE212" s="2">
        <f t="shared" si="145"/>
        <v>0</v>
      </c>
      <c r="BF212" s="2">
        <f t="shared" si="146"/>
        <v>0</v>
      </c>
      <c r="BG212" s="2">
        <f t="shared" si="147"/>
        <v>0</v>
      </c>
      <c r="BH212" s="2">
        <f t="shared" si="148"/>
        <v>0</v>
      </c>
      <c r="BI212" s="2">
        <f t="shared" si="149"/>
        <v>0</v>
      </c>
      <c r="BJ212" s="2">
        <f t="shared" si="150"/>
        <v>0</v>
      </c>
      <c r="BK212" s="2">
        <f t="shared" si="151"/>
        <v>0</v>
      </c>
    </row>
    <row r="213" spans="6:63" x14ac:dyDescent="0.15">
      <c r="F213" s="1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106"/>
      <c r="AE213" s="106"/>
      <c r="AF213" s="10"/>
      <c r="AG213" s="2">
        <f t="shared" si="122"/>
        <v>0</v>
      </c>
      <c r="AH213" s="2">
        <f t="shared" si="123"/>
        <v>0</v>
      </c>
      <c r="AI213" s="2">
        <f t="shared" si="124"/>
        <v>0</v>
      </c>
      <c r="AJ213" s="2">
        <f t="shared" si="125"/>
        <v>0</v>
      </c>
      <c r="AK213" s="2">
        <f t="shared" si="126"/>
        <v>0</v>
      </c>
      <c r="AL213" s="2">
        <f t="shared" si="127"/>
        <v>0</v>
      </c>
      <c r="AM213" s="2">
        <f t="shared" si="128"/>
        <v>0</v>
      </c>
      <c r="AN213" s="2">
        <f t="shared" si="129"/>
        <v>0</v>
      </c>
      <c r="AO213" s="2">
        <f t="shared" si="130"/>
        <v>0</v>
      </c>
      <c r="AP213" s="2">
        <f t="shared" si="131"/>
        <v>0</v>
      </c>
      <c r="AQ213" s="2">
        <f t="shared" si="132"/>
        <v>0</v>
      </c>
      <c r="AR213" s="2">
        <f t="shared" si="133"/>
        <v>0</v>
      </c>
      <c r="AS213" s="2">
        <f t="shared" si="134"/>
        <v>0</v>
      </c>
      <c r="AT213" s="2">
        <f t="shared" si="135"/>
        <v>0</v>
      </c>
      <c r="AU213" s="2">
        <f t="shared" si="136"/>
        <v>0</v>
      </c>
      <c r="AW213" s="2">
        <f t="shared" si="137"/>
        <v>0</v>
      </c>
      <c r="AX213" s="2">
        <f t="shared" si="138"/>
        <v>0</v>
      </c>
      <c r="AY213" s="2">
        <f t="shared" si="139"/>
        <v>0</v>
      </c>
      <c r="AZ213" s="2">
        <f t="shared" si="140"/>
        <v>0</v>
      </c>
      <c r="BA213" s="2">
        <f t="shared" si="141"/>
        <v>0</v>
      </c>
      <c r="BB213" s="2">
        <f t="shared" si="142"/>
        <v>0</v>
      </c>
      <c r="BC213" s="2">
        <f t="shared" si="143"/>
        <v>0</v>
      </c>
      <c r="BD213" s="2">
        <f t="shared" si="144"/>
        <v>0</v>
      </c>
      <c r="BE213" s="2">
        <f t="shared" si="145"/>
        <v>0</v>
      </c>
      <c r="BF213" s="2">
        <f t="shared" si="146"/>
        <v>0</v>
      </c>
      <c r="BG213" s="2">
        <f t="shared" si="147"/>
        <v>0</v>
      </c>
      <c r="BH213" s="2">
        <f t="shared" si="148"/>
        <v>0</v>
      </c>
      <c r="BI213" s="2">
        <f t="shared" si="149"/>
        <v>0</v>
      </c>
      <c r="BJ213" s="2">
        <f t="shared" si="150"/>
        <v>0</v>
      </c>
      <c r="BK213" s="2">
        <f t="shared" si="151"/>
        <v>0</v>
      </c>
    </row>
    <row r="214" spans="6:63" x14ac:dyDescent="0.15">
      <c r="F214" s="1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106"/>
      <c r="AE214" s="106"/>
      <c r="AF214" s="10"/>
      <c r="AG214" s="2">
        <f t="shared" si="122"/>
        <v>0</v>
      </c>
      <c r="AH214" s="2">
        <f t="shared" si="123"/>
        <v>0</v>
      </c>
      <c r="AI214" s="2">
        <f t="shared" si="124"/>
        <v>0</v>
      </c>
      <c r="AJ214" s="2">
        <f t="shared" si="125"/>
        <v>0</v>
      </c>
      <c r="AK214" s="2">
        <f t="shared" si="126"/>
        <v>0</v>
      </c>
      <c r="AL214" s="2">
        <f t="shared" si="127"/>
        <v>0</v>
      </c>
      <c r="AM214" s="2">
        <f t="shared" si="128"/>
        <v>0</v>
      </c>
      <c r="AN214" s="2">
        <f t="shared" si="129"/>
        <v>0</v>
      </c>
      <c r="AO214" s="2">
        <f t="shared" si="130"/>
        <v>0</v>
      </c>
      <c r="AP214" s="2">
        <f t="shared" si="131"/>
        <v>0</v>
      </c>
      <c r="AQ214" s="2">
        <f t="shared" si="132"/>
        <v>0</v>
      </c>
      <c r="AR214" s="2">
        <f t="shared" si="133"/>
        <v>0</v>
      </c>
      <c r="AS214" s="2">
        <f t="shared" si="134"/>
        <v>0</v>
      </c>
      <c r="AT214" s="2">
        <f t="shared" si="135"/>
        <v>0</v>
      </c>
      <c r="AU214" s="2">
        <f t="shared" si="136"/>
        <v>0</v>
      </c>
      <c r="AW214" s="2">
        <f t="shared" si="137"/>
        <v>0</v>
      </c>
      <c r="AX214" s="2">
        <f t="shared" si="138"/>
        <v>0</v>
      </c>
      <c r="AY214" s="2">
        <f t="shared" si="139"/>
        <v>0</v>
      </c>
      <c r="AZ214" s="2">
        <f t="shared" si="140"/>
        <v>0</v>
      </c>
      <c r="BA214" s="2">
        <f t="shared" si="141"/>
        <v>0</v>
      </c>
      <c r="BB214" s="2">
        <f t="shared" si="142"/>
        <v>0</v>
      </c>
      <c r="BC214" s="2">
        <f t="shared" si="143"/>
        <v>0</v>
      </c>
      <c r="BD214" s="2">
        <f t="shared" si="144"/>
        <v>0</v>
      </c>
      <c r="BE214" s="2">
        <f t="shared" si="145"/>
        <v>0</v>
      </c>
      <c r="BF214" s="2">
        <f t="shared" si="146"/>
        <v>0</v>
      </c>
      <c r="BG214" s="2">
        <f t="shared" si="147"/>
        <v>0</v>
      </c>
      <c r="BH214" s="2">
        <f t="shared" si="148"/>
        <v>0</v>
      </c>
      <c r="BI214" s="2">
        <f t="shared" si="149"/>
        <v>0</v>
      </c>
      <c r="BJ214" s="2">
        <f t="shared" si="150"/>
        <v>0</v>
      </c>
      <c r="BK214" s="2">
        <f t="shared" si="151"/>
        <v>0</v>
      </c>
    </row>
    <row r="215" spans="6:63" x14ac:dyDescent="0.15">
      <c r="F215" s="1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106"/>
      <c r="AE215" s="106"/>
      <c r="AF215" s="10"/>
      <c r="AG215" s="2">
        <f t="shared" si="122"/>
        <v>0</v>
      </c>
      <c r="AH215" s="2">
        <f t="shared" si="123"/>
        <v>0</v>
      </c>
      <c r="AI215" s="2">
        <f t="shared" si="124"/>
        <v>0</v>
      </c>
      <c r="AJ215" s="2">
        <f t="shared" si="125"/>
        <v>0</v>
      </c>
      <c r="AK215" s="2">
        <f t="shared" si="126"/>
        <v>0</v>
      </c>
      <c r="AL215" s="2">
        <f t="shared" si="127"/>
        <v>0</v>
      </c>
      <c r="AM215" s="2">
        <f t="shared" si="128"/>
        <v>0</v>
      </c>
      <c r="AN215" s="2">
        <f t="shared" si="129"/>
        <v>0</v>
      </c>
      <c r="AO215" s="2">
        <f t="shared" si="130"/>
        <v>0</v>
      </c>
      <c r="AP215" s="2">
        <f t="shared" si="131"/>
        <v>0</v>
      </c>
      <c r="AQ215" s="2">
        <f t="shared" si="132"/>
        <v>0</v>
      </c>
      <c r="AR215" s="2">
        <f t="shared" si="133"/>
        <v>0</v>
      </c>
      <c r="AS215" s="2">
        <f t="shared" si="134"/>
        <v>0</v>
      </c>
      <c r="AT215" s="2">
        <f t="shared" si="135"/>
        <v>0</v>
      </c>
      <c r="AU215" s="2">
        <f t="shared" si="136"/>
        <v>0</v>
      </c>
      <c r="AW215" s="2">
        <f t="shared" si="137"/>
        <v>0</v>
      </c>
      <c r="AX215" s="2">
        <f t="shared" si="138"/>
        <v>0</v>
      </c>
      <c r="AY215" s="2">
        <f t="shared" si="139"/>
        <v>0</v>
      </c>
      <c r="AZ215" s="2">
        <f t="shared" si="140"/>
        <v>0</v>
      </c>
      <c r="BA215" s="2">
        <f t="shared" si="141"/>
        <v>0</v>
      </c>
      <c r="BB215" s="2">
        <f t="shared" si="142"/>
        <v>0</v>
      </c>
      <c r="BC215" s="2">
        <f t="shared" si="143"/>
        <v>0</v>
      </c>
      <c r="BD215" s="2">
        <f t="shared" si="144"/>
        <v>0</v>
      </c>
      <c r="BE215" s="2">
        <f t="shared" si="145"/>
        <v>0</v>
      </c>
      <c r="BF215" s="2">
        <f t="shared" si="146"/>
        <v>0</v>
      </c>
      <c r="BG215" s="2">
        <f t="shared" si="147"/>
        <v>0</v>
      </c>
      <c r="BH215" s="2">
        <f t="shared" si="148"/>
        <v>0</v>
      </c>
      <c r="BI215" s="2">
        <f t="shared" si="149"/>
        <v>0</v>
      </c>
      <c r="BJ215" s="2">
        <f t="shared" si="150"/>
        <v>0</v>
      </c>
      <c r="BK215" s="2">
        <f t="shared" si="151"/>
        <v>0</v>
      </c>
    </row>
    <row r="216" spans="6:63" x14ac:dyDescent="0.15">
      <c r="F216" s="1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106"/>
      <c r="AE216" s="106"/>
      <c r="AF216" s="10"/>
      <c r="AG216" s="2">
        <f t="shared" si="122"/>
        <v>0</v>
      </c>
      <c r="AH216" s="2">
        <f t="shared" si="123"/>
        <v>0</v>
      </c>
      <c r="AI216" s="2">
        <f t="shared" si="124"/>
        <v>0</v>
      </c>
      <c r="AJ216" s="2">
        <f t="shared" si="125"/>
        <v>0</v>
      </c>
      <c r="AK216" s="2">
        <f t="shared" si="126"/>
        <v>0</v>
      </c>
      <c r="AL216" s="2">
        <f t="shared" si="127"/>
        <v>0</v>
      </c>
      <c r="AM216" s="2">
        <f t="shared" si="128"/>
        <v>0</v>
      </c>
      <c r="AN216" s="2">
        <f t="shared" si="129"/>
        <v>0</v>
      </c>
      <c r="AO216" s="2">
        <f t="shared" si="130"/>
        <v>0</v>
      </c>
      <c r="AP216" s="2">
        <f t="shared" si="131"/>
        <v>0</v>
      </c>
      <c r="AQ216" s="2">
        <f t="shared" si="132"/>
        <v>0</v>
      </c>
      <c r="AR216" s="2">
        <f t="shared" si="133"/>
        <v>0</v>
      </c>
      <c r="AS216" s="2">
        <f t="shared" si="134"/>
        <v>0</v>
      </c>
      <c r="AT216" s="2">
        <f t="shared" si="135"/>
        <v>0</v>
      </c>
      <c r="AU216" s="2">
        <f t="shared" si="136"/>
        <v>0</v>
      </c>
      <c r="AW216" s="2">
        <f t="shared" si="137"/>
        <v>0</v>
      </c>
      <c r="AX216" s="2">
        <f t="shared" si="138"/>
        <v>0</v>
      </c>
      <c r="AY216" s="2">
        <f t="shared" si="139"/>
        <v>0</v>
      </c>
      <c r="AZ216" s="2">
        <f t="shared" si="140"/>
        <v>0</v>
      </c>
      <c r="BA216" s="2">
        <f t="shared" si="141"/>
        <v>0</v>
      </c>
      <c r="BB216" s="2">
        <f t="shared" si="142"/>
        <v>0</v>
      </c>
      <c r="BC216" s="2">
        <f t="shared" si="143"/>
        <v>0</v>
      </c>
      <c r="BD216" s="2">
        <f t="shared" si="144"/>
        <v>0</v>
      </c>
      <c r="BE216" s="2">
        <f t="shared" si="145"/>
        <v>0</v>
      </c>
      <c r="BF216" s="2">
        <f t="shared" si="146"/>
        <v>0</v>
      </c>
      <c r="BG216" s="2">
        <f t="shared" si="147"/>
        <v>0</v>
      </c>
      <c r="BH216" s="2">
        <f t="shared" si="148"/>
        <v>0</v>
      </c>
      <c r="BI216" s="2">
        <f t="shared" si="149"/>
        <v>0</v>
      </c>
      <c r="BJ216" s="2">
        <f t="shared" si="150"/>
        <v>0</v>
      </c>
      <c r="BK216" s="2">
        <f t="shared" si="151"/>
        <v>0</v>
      </c>
    </row>
    <row r="217" spans="6:63" x14ac:dyDescent="0.15">
      <c r="F217" s="1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106"/>
      <c r="AE217" s="106"/>
      <c r="AF217" s="10"/>
      <c r="AG217" s="2">
        <f t="shared" si="122"/>
        <v>0</v>
      </c>
      <c r="AH217" s="2">
        <f t="shared" si="123"/>
        <v>0</v>
      </c>
      <c r="AI217" s="2">
        <f t="shared" si="124"/>
        <v>0</v>
      </c>
      <c r="AJ217" s="2">
        <f t="shared" si="125"/>
        <v>0</v>
      </c>
      <c r="AK217" s="2">
        <f t="shared" si="126"/>
        <v>0</v>
      </c>
      <c r="AL217" s="2">
        <f t="shared" si="127"/>
        <v>0</v>
      </c>
      <c r="AM217" s="2">
        <f t="shared" si="128"/>
        <v>0</v>
      </c>
      <c r="AN217" s="2">
        <f t="shared" si="129"/>
        <v>0</v>
      </c>
      <c r="AO217" s="2">
        <f t="shared" si="130"/>
        <v>0</v>
      </c>
      <c r="AP217" s="2">
        <f t="shared" si="131"/>
        <v>0</v>
      </c>
      <c r="AQ217" s="2">
        <f t="shared" si="132"/>
        <v>0</v>
      </c>
      <c r="AR217" s="2">
        <f t="shared" si="133"/>
        <v>0</v>
      </c>
      <c r="AS217" s="2">
        <f t="shared" si="134"/>
        <v>0</v>
      </c>
      <c r="AT217" s="2">
        <f t="shared" si="135"/>
        <v>0</v>
      </c>
      <c r="AU217" s="2">
        <f t="shared" si="136"/>
        <v>0</v>
      </c>
      <c r="AW217" s="2">
        <f t="shared" si="137"/>
        <v>0</v>
      </c>
      <c r="AX217" s="2">
        <f t="shared" si="138"/>
        <v>0</v>
      </c>
      <c r="AY217" s="2">
        <f t="shared" si="139"/>
        <v>0</v>
      </c>
      <c r="AZ217" s="2">
        <f t="shared" si="140"/>
        <v>0</v>
      </c>
      <c r="BA217" s="2">
        <f t="shared" si="141"/>
        <v>0</v>
      </c>
      <c r="BB217" s="2">
        <f t="shared" si="142"/>
        <v>0</v>
      </c>
      <c r="BC217" s="2">
        <f t="shared" si="143"/>
        <v>0</v>
      </c>
      <c r="BD217" s="2">
        <f t="shared" si="144"/>
        <v>0</v>
      </c>
      <c r="BE217" s="2">
        <f t="shared" si="145"/>
        <v>0</v>
      </c>
      <c r="BF217" s="2">
        <f t="shared" si="146"/>
        <v>0</v>
      </c>
      <c r="BG217" s="2">
        <f t="shared" si="147"/>
        <v>0</v>
      </c>
      <c r="BH217" s="2">
        <f t="shared" si="148"/>
        <v>0</v>
      </c>
      <c r="BI217" s="2">
        <f t="shared" si="149"/>
        <v>0</v>
      </c>
      <c r="BJ217" s="2">
        <f t="shared" si="150"/>
        <v>0</v>
      </c>
      <c r="BK217" s="2">
        <f t="shared" si="151"/>
        <v>0</v>
      </c>
    </row>
    <row r="218" spans="6:63" x14ac:dyDescent="0.15">
      <c r="F218" s="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106"/>
      <c r="AE218" s="106"/>
      <c r="AF218" s="10"/>
      <c r="AG218" s="2">
        <f t="shared" si="122"/>
        <v>0</v>
      </c>
      <c r="AH218" s="2">
        <f t="shared" si="123"/>
        <v>0</v>
      </c>
      <c r="AI218" s="2">
        <f t="shared" si="124"/>
        <v>0</v>
      </c>
      <c r="AJ218" s="2">
        <f t="shared" si="125"/>
        <v>0</v>
      </c>
      <c r="AK218" s="2">
        <f t="shared" si="126"/>
        <v>0</v>
      </c>
      <c r="AL218" s="2">
        <f t="shared" si="127"/>
        <v>0</v>
      </c>
      <c r="AM218" s="2">
        <f t="shared" si="128"/>
        <v>0</v>
      </c>
      <c r="AN218" s="2">
        <f t="shared" si="129"/>
        <v>0</v>
      </c>
      <c r="AO218" s="2">
        <f t="shared" si="130"/>
        <v>0</v>
      </c>
      <c r="AP218" s="2">
        <f t="shared" si="131"/>
        <v>0</v>
      </c>
      <c r="AQ218" s="2">
        <f t="shared" si="132"/>
        <v>0</v>
      </c>
      <c r="AR218" s="2">
        <f t="shared" si="133"/>
        <v>0</v>
      </c>
      <c r="AS218" s="2">
        <f t="shared" si="134"/>
        <v>0</v>
      </c>
      <c r="AT218" s="2">
        <f t="shared" si="135"/>
        <v>0</v>
      </c>
      <c r="AU218" s="2">
        <f t="shared" si="136"/>
        <v>0</v>
      </c>
      <c r="AW218" s="2">
        <f t="shared" si="137"/>
        <v>0</v>
      </c>
      <c r="AX218" s="2">
        <f t="shared" si="138"/>
        <v>0</v>
      </c>
      <c r="AY218" s="2">
        <f t="shared" si="139"/>
        <v>0</v>
      </c>
      <c r="AZ218" s="2">
        <f t="shared" si="140"/>
        <v>0</v>
      </c>
      <c r="BA218" s="2">
        <f t="shared" si="141"/>
        <v>0</v>
      </c>
      <c r="BB218" s="2">
        <f t="shared" si="142"/>
        <v>0</v>
      </c>
      <c r="BC218" s="2">
        <f t="shared" si="143"/>
        <v>0</v>
      </c>
      <c r="BD218" s="2">
        <f t="shared" si="144"/>
        <v>0</v>
      </c>
      <c r="BE218" s="2">
        <f t="shared" si="145"/>
        <v>0</v>
      </c>
      <c r="BF218" s="2">
        <f t="shared" si="146"/>
        <v>0</v>
      </c>
      <c r="BG218" s="2">
        <f t="shared" si="147"/>
        <v>0</v>
      </c>
      <c r="BH218" s="2">
        <f t="shared" si="148"/>
        <v>0</v>
      </c>
      <c r="BI218" s="2">
        <f t="shared" si="149"/>
        <v>0</v>
      </c>
      <c r="BJ218" s="2">
        <f t="shared" si="150"/>
        <v>0</v>
      </c>
      <c r="BK218" s="2">
        <f t="shared" si="151"/>
        <v>0</v>
      </c>
    </row>
    <row r="219" spans="6:63" x14ac:dyDescent="0.15">
      <c r="F219" s="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106"/>
      <c r="AE219" s="106"/>
      <c r="AF219" s="10"/>
      <c r="AG219" s="2">
        <f t="shared" si="122"/>
        <v>0</v>
      </c>
      <c r="AH219" s="2">
        <f t="shared" si="123"/>
        <v>0</v>
      </c>
      <c r="AI219" s="2">
        <f t="shared" si="124"/>
        <v>0</v>
      </c>
      <c r="AJ219" s="2">
        <f t="shared" si="125"/>
        <v>0</v>
      </c>
      <c r="AK219" s="2">
        <f t="shared" si="126"/>
        <v>0</v>
      </c>
      <c r="AL219" s="2">
        <f t="shared" si="127"/>
        <v>0</v>
      </c>
      <c r="AM219" s="2">
        <f t="shared" si="128"/>
        <v>0</v>
      </c>
      <c r="AN219" s="2">
        <f t="shared" si="129"/>
        <v>0</v>
      </c>
      <c r="AO219" s="2">
        <f t="shared" si="130"/>
        <v>0</v>
      </c>
      <c r="AP219" s="2">
        <f t="shared" si="131"/>
        <v>0</v>
      </c>
      <c r="AQ219" s="2">
        <f t="shared" si="132"/>
        <v>0</v>
      </c>
      <c r="AR219" s="2">
        <f t="shared" si="133"/>
        <v>0</v>
      </c>
      <c r="AS219" s="2">
        <f t="shared" si="134"/>
        <v>0</v>
      </c>
      <c r="AT219" s="2">
        <f t="shared" si="135"/>
        <v>0</v>
      </c>
      <c r="AU219" s="2">
        <f t="shared" si="136"/>
        <v>0</v>
      </c>
      <c r="AW219" s="2">
        <f t="shared" si="137"/>
        <v>0</v>
      </c>
      <c r="AX219" s="2">
        <f t="shared" si="138"/>
        <v>0</v>
      </c>
      <c r="AY219" s="2">
        <f t="shared" si="139"/>
        <v>0</v>
      </c>
      <c r="AZ219" s="2">
        <f t="shared" si="140"/>
        <v>0</v>
      </c>
      <c r="BA219" s="2">
        <f t="shared" si="141"/>
        <v>0</v>
      </c>
      <c r="BB219" s="2">
        <f t="shared" si="142"/>
        <v>0</v>
      </c>
      <c r="BC219" s="2">
        <f t="shared" si="143"/>
        <v>0</v>
      </c>
      <c r="BD219" s="2">
        <f t="shared" si="144"/>
        <v>0</v>
      </c>
      <c r="BE219" s="2">
        <f t="shared" si="145"/>
        <v>0</v>
      </c>
      <c r="BF219" s="2">
        <f t="shared" si="146"/>
        <v>0</v>
      </c>
      <c r="BG219" s="2">
        <f t="shared" si="147"/>
        <v>0</v>
      </c>
      <c r="BH219" s="2">
        <f t="shared" si="148"/>
        <v>0</v>
      </c>
      <c r="BI219" s="2">
        <f t="shared" si="149"/>
        <v>0</v>
      </c>
      <c r="BJ219" s="2">
        <f t="shared" si="150"/>
        <v>0</v>
      </c>
      <c r="BK219" s="2">
        <f t="shared" si="151"/>
        <v>0</v>
      </c>
    </row>
    <row r="220" spans="6:63" x14ac:dyDescent="0.15">
      <c r="F220" s="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106"/>
      <c r="AE220" s="106"/>
      <c r="AF220" s="10"/>
      <c r="AG220" s="2">
        <f t="shared" si="122"/>
        <v>0</v>
      </c>
      <c r="AH220" s="2">
        <f t="shared" si="123"/>
        <v>0</v>
      </c>
      <c r="AI220" s="2">
        <f t="shared" si="124"/>
        <v>0</v>
      </c>
      <c r="AJ220" s="2">
        <f t="shared" si="125"/>
        <v>0</v>
      </c>
      <c r="AK220" s="2">
        <f t="shared" si="126"/>
        <v>0</v>
      </c>
      <c r="AL220" s="2">
        <f t="shared" si="127"/>
        <v>0</v>
      </c>
      <c r="AM220" s="2">
        <f t="shared" si="128"/>
        <v>0</v>
      </c>
      <c r="AN220" s="2">
        <f t="shared" si="129"/>
        <v>0</v>
      </c>
      <c r="AO220" s="2">
        <f t="shared" si="130"/>
        <v>0</v>
      </c>
      <c r="AP220" s="2">
        <f t="shared" si="131"/>
        <v>0</v>
      </c>
      <c r="AQ220" s="2">
        <f t="shared" si="132"/>
        <v>0</v>
      </c>
      <c r="AR220" s="2">
        <f t="shared" si="133"/>
        <v>0</v>
      </c>
      <c r="AS220" s="2">
        <f t="shared" si="134"/>
        <v>0</v>
      </c>
      <c r="AT220" s="2">
        <f t="shared" si="135"/>
        <v>0</v>
      </c>
      <c r="AU220" s="2">
        <f t="shared" si="136"/>
        <v>0</v>
      </c>
      <c r="AW220" s="2">
        <f t="shared" si="137"/>
        <v>0</v>
      </c>
      <c r="AX220" s="2">
        <f t="shared" si="138"/>
        <v>0</v>
      </c>
      <c r="AY220" s="2">
        <f t="shared" si="139"/>
        <v>0</v>
      </c>
      <c r="AZ220" s="2">
        <f t="shared" si="140"/>
        <v>0</v>
      </c>
      <c r="BA220" s="2">
        <f t="shared" si="141"/>
        <v>0</v>
      </c>
      <c r="BB220" s="2">
        <f t="shared" si="142"/>
        <v>0</v>
      </c>
      <c r="BC220" s="2">
        <f t="shared" si="143"/>
        <v>0</v>
      </c>
      <c r="BD220" s="2">
        <f t="shared" si="144"/>
        <v>0</v>
      </c>
      <c r="BE220" s="2">
        <f t="shared" si="145"/>
        <v>0</v>
      </c>
      <c r="BF220" s="2">
        <f t="shared" si="146"/>
        <v>0</v>
      </c>
      <c r="BG220" s="2">
        <f t="shared" si="147"/>
        <v>0</v>
      </c>
      <c r="BH220" s="2">
        <f t="shared" si="148"/>
        <v>0</v>
      </c>
      <c r="BI220" s="2">
        <f t="shared" si="149"/>
        <v>0</v>
      </c>
      <c r="BJ220" s="2">
        <f t="shared" si="150"/>
        <v>0</v>
      </c>
      <c r="BK220" s="2">
        <f t="shared" si="151"/>
        <v>0</v>
      </c>
    </row>
    <row r="221" spans="6:63" x14ac:dyDescent="0.15">
      <c r="F221" s="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106"/>
      <c r="AE221" s="106"/>
      <c r="AF221" s="10"/>
      <c r="AG221" s="2">
        <f t="shared" si="122"/>
        <v>0</v>
      </c>
      <c r="AH221" s="2">
        <f t="shared" si="123"/>
        <v>0</v>
      </c>
      <c r="AI221" s="2">
        <f t="shared" si="124"/>
        <v>0</v>
      </c>
      <c r="AJ221" s="2">
        <f t="shared" si="125"/>
        <v>0</v>
      </c>
      <c r="AK221" s="2">
        <f t="shared" si="126"/>
        <v>0</v>
      </c>
      <c r="AL221" s="2">
        <f t="shared" si="127"/>
        <v>0</v>
      </c>
      <c r="AM221" s="2">
        <f t="shared" si="128"/>
        <v>0</v>
      </c>
      <c r="AN221" s="2">
        <f t="shared" si="129"/>
        <v>0</v>
      </c>
      <c r="AO221" s="2">
        <f t="shared" si="130"/>
        <v>0</v>
      </c>
      <c r="AP221" s="2">
        <f t="shared" si="131"/>
        <v>0</v>
      </c>
      <c r="AQ221" s="2">
        <f t="shared" si="132"/>
        <v>0</v>
      </c>
      <c r="AR221" s="2">
        <f t="shared" si="133"/>
        <v>0</v>
      </c>
      <c r="AS221" s="2">
        <f t="shared" si="134"/>
        <v>0</v>
      </c>
      <c r="AT221" s="2">
        <f t="shared" si="135"/>
        <v>0</v>
      </c>
      <c r="AU221" s="2">
        <f t="shared" si="136"/>
        <v>0</v>
      </c>
      <c r="AW221" s="2">
        <f t="shared" si="137"/>
        <v>0</v>
      </c>
      <c r="AX221" s="2">
        <f t="shared" si="138"/>
        <v>0</v>
      </c>
      <c r="AY221" s="2">
        <f t="shared" si="139"/>
        <v>0</v>
      </c>
      <c r="AZ221" s="2">
        <f t="shared" si="140"/>
        <v>0</v>
      </c>
      <c r="BA221" s="2">
        <f t="shared" si="141"/>
        <v>0</v>
      </c>
      <c r="BB221" s="2">
        <f t="shared" si="142"/>
        <v>0</v>
      </c>
      <c r="BC221" s="2">
        <f t="shared" si="143"/>
        <v>0</v>
      </c>
      <c r="BD221" s="2">
        <f t="shared" si="144"/>
        <v>0</v>
      </c>
      <c r="BE221" s="2">
        <f t="shared" si="145"/>
        <v>0</v>
      </c>
      <c r="BF221" s="2">
        <f t="shared" si="146"/>
        <v>0</v>
      </c>
      <c r="BG221" s="2">
        <f t="shared" si="147"/>
        <v>0</v>
      </c>
      <c r="BH221" s="2">
        <f t="shared" si="148"/>
        <v>0</v>
      </c>
      <c r="BI221" s="2">
        <f t="shared" si="149"/>
        <v>0</v>
      </c>
      <c r="BJ221" s="2">
        <f t="shared" si="150"/>
        <v>0</v>
      </c>
      <c r="BK221" s="2">
        <f t="shared" si="151"/>
        <v>0</v>
      </c>
    </row>
    <row r="222" spans="6:63" x14ac:dyDescent="0.15">
      <c r="F222" s="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0"/>
      <c r="AG222" s="2">
        <f t="shared" si="122"/>
        <v>0</v>
      </c>
      <c r="AH222" s="2">
        <f t="shared" si="123"/>
        <v>0</v>
      </c>
      <c r="AI222" s="2">
        <f t="shared" si="124"/>
        <v>0</v>
      </c>
      <c r="AJ222" s="2">
        <f t="shared" si="125"/>
        <v>0</v>
      </c>
      <c r="AK222" s="2">
        <f t="shared" si="126"/>
        <v>0</v>
      </c>
      <c r="AL222" s="2">
        <f t="shared" si="127"/>
        <v>0</v>
      </c>
      <c r="AM222" s="2">
        <f t="shared" si="128"/>
        <v>0</v>
      </c>
      <c r="AN222" s="2">
        <f t="shared" si="129"/>
        <v>0</v>
      </c>
      <c r="AO222" s="2">
        <f t="shared" si="130"/>
        <v>0</v>
      </c>
      <c r="AP222" s="2">
        <f t="shared" si="131"/>
        <v>0</v>
      </c>
      <c r="AQ222" s="2">
        <f t="shared" si="132"/>
        <v>0</v>
      </c>
      <c r="AR222" s="2">
        <f t="shared" si="133"/>
        <v>0</v>
      </c>
      <c r="AS222" s="2">
        <f t="shared" si="134"/>
        <v>0</v>
      </c>
      <c r="AT222" s="2">
        <f t="shared" si="135"/>
        <v>0</v>
      </c>
      <c r="AU222" s="2">
        <f t="shared" si="136"/>
        <v>0</v>
      </c>
      <c r="AW222" s="2">
        <f t="shared" si="137"/>
        <v>0</v>
      </c>
      <c r="AX222" s="2">
        <f t="shared" si="138"/>
        <v>0</v>
      </c>
      <c r="AY222" s="2">
        <f t="shared" si="139"/>
        <v>0</v>
      </c>
      <c r="AZ222" s="2">
        <f t="shared" si="140"/>
        <v>0</v>
      </c>
      <c r="BA222" s="2">
        <f t="shared" si="141"/>
        <v>0</v>
      </c>
      <c r="BB222" s="2">
        <f t="shared" si="142"/>
        <v>0</v>
      </c>
      <c r="BC222" s="2">
        <f t="shared" si="143"/>
        <v>0</v>
      </c>
      <c r="BD222" s="2">
        <f t="shared" si="144"/>
        <v>0</v>
      </c>
      <c r="BE222" s="2">
        <f t="shared" si="145"/>
        <v>0</v>
      </c>
      <c r="BF222" s="2">
        <f t="shared" si="146"/>
        <v>0</v>
      </c>
      <c r="BG222" s="2">
        <f t="shared" si="147"/>
        <v>0</v>
      </c>
      <c r="BH222" s="2">
        <f t="shared" si="148"/>
        <v>0</v>
      </c>
      <c r="BI222" s="2">
        <f t="shared" si="149"/>
        <v>0</v>
      </c>
      <c r="BJ222" s="2">
        <f t="shared" si="150"/>
        <v>0</v>
      </c>
      <c r="BK222" s="2">
        <f t="shared" si="151"/>
        <v>0</v>
      </c>
    </row>
    <row r="223" spans="6:63" x14ac:dyDescent="0.15">
      <c r="F223" s="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0"/>
      <c r="AG223" s="2">
        <f t="shared" si="122"/>
        <v>0</v>
      </c>
      <c r="AH223" s="2">
        <f t="shared" si="123"/>
        <v>0</v>
      </c>
      <c r="AI223" s="2">
        <f t="shared" si="124"/>
        <v>0</v>
      </c>
      <c r="AJ223" s="2">
        <f t="shared" si="125"/>
        <v>0</v>
      </c>
      <c r="AK223" s="2">
        <f t="shared" si="126"/>
        <v>0</v>
      </c>
      <c r="AL223" s="2">
        <f t="shared" si="127"/>
        <v>0</v>
      </c>
      <c r="AM223" s="2">
        <f t="shared" si="128"/>
        <v>0</v>
      </c>
      <c r="AN223" s="2">
        <f t="shared" si="129"/>
        <v>0</v>
      </c>
      <c r="AO223" s="2">
        <f t="shared" si="130"/>
        <v>0</v>
      </c>
      <c r="AP223" s="2">
        <f t="shared" si="131"/>
        <v>0</v>
      </c>
      <c r="AQ223" s="2">
        <f t="shared" si="132"/>
        <v>0</v>
      </c>
      <c r="AR223" s="2">
        <f t="shared" si="133"/>
        <v>0</v>
      </c>
      <c r="AS223" s="2">
        <f t="shared" si="134"/>
        <v>0</v>
      </c>
      <c r="AT223" s="2">
        <f t="shared" si="135"/>
        <v>0</v>
      </c>
      <c r="AU223" s="2">
        <f t="shared" si="136"/>
        <v>0</v>
      </c>
      <c r="AW223" s="2">
        <f t="shared" si="137"/>
        <v>0</v>
      </c>
      <c r="AX223" s="2">
        <f t="shared" si="138"/>
        <v>0</v>
      </c>
      <c r="AY223" s="2">
        <f t="shared" si="139"/>
        <v>0</v>
      </c>
      <c r="AZ223" s="2">
        <f t="shared" si="140"/>
        <v>0</v>
      </c>
      <c r="BA223" s="2">
        <f t="shared" si="141"/>
        <v>0</v>
      </c>
      <c r="BB223" s="2">
        <f t="shared" si="142"/>
        <v>0</v>
      </c>
      <c r="BC223" s="2">
        <f t="shared" si="143"/>
        <v>0</v>
      </c>
      <c r="BD223" s="2">
        <f t="shared" si="144"/>
        <v>0</v>
      </c>
      <c r="BE223" s="2">
        <f t="shared" si="145"/>
        <v>0</v>
      </c>
      <c r="BF223" s="2">
        <f t="shared" si="146"/>
        <v>0</v>
      </c>
      <c r="BG223" s="2">
        <f t="shared" si="147"/>
        <v>0</v>
      </c>
      <c r="BH223" s="2">
        <f t="shared" si="148"/>
        <v>0</v>
      </c>
      <c r="BI223" s="2">
        <f t="shared" si="149"/>
        <v>0</v>
      </c>
      <c r="BJ223" s="2">
        <f t="shared" si="150"/>
        <v>0</v>
      </c>
      <c r="BK223" s="2">
        <f t="shared" si="151"/>
        <v>0</v>
      </c>
    </row>
    <row r="224" spans="6:63" x14ac:dyDescent="0.15">
      <c r="F224" s="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0"/>
      <c r="AG224" s="2">
        <f t="shared" si="122"/>
        <v>0</v>
      </c>
      <c r="AH224" s="2">
        <f t="shared" si="123"/>
        <v>0</v>
      </c>
      <c r="AI224" s="2">
        <f t="shared" si="124"/>
        <v>0</v>
      </c>
      <c r="AJ224" s="2">
        <f t="shared" si="125"/>
        <v>0</v>
      </c>
      <c r="AK224" s="2">
        <f t="shared" si="126"/>
        <v>0</v>
      </c>
      <c r="AL224" s="2">
        <f t="shared" si="127"/>
        <v>0</v>
      </c>
      <c r="AM224" s="2">
        <f t="shared" si="128"/>
        <v>0</v>
      </c>
      <c r="AN224" s="2">
        <f t="shared" si="129"/>
        <v>0</v>
      </c>
      <c r="AO224" s="2">
        <f t="shared" si="130"/>
        <v>0</v>
      </c>
      <c r="AP224" s="2">
        <f t="shared" si="131"/>
        <v>0</v>
      </c>
      <c r="AQ224" s="2">
        <f t="shared" si="132"/>
        <v>0</v>
      </c>
      <c r="AR224" s="2">
        <f t="shared" si="133"/>
        <v>0</v>
      </c>
      <c r="AS224" s="2">
        <f t="shared" si="134"/>
        <v>0</v>
      </c>
      <c r="AT224" s="2">
        <f t="shared" si="135"/>
        <v>0</v>
      </c>
      <c r="AU224" s="2">
        <f t="shared" si="136"/>
        <v>0</v>
      </c>
      <c r="AW224" s="2">
        <f t="shared" si="137"/>
        <v>0</v>
      </c>
      <c r="AX224" s="2">
        <f t="shared" si="138"/>
        <v>0</v>
      </c>
      <c r="AY224" s="2">
        <f t="shared" si="139"/>
        <v>0</v>
      </c>
      <c r="AZ224" s="2">
        <f t="shared" si="140"/>
        <v>0</v>
      </c>
      <c r="BA224" s="2">
        <f t="shared" si="141"/>
        <v>0</v>
      </c>
      <c r="BB224" s="2">
        <f t="shared" si="142"/>
        <v>0</v>
      </c>
      <c r="BC224" s="2">
        <f t="shared" si="143"/>
        <v>0</v>
      </c>
      <c r="BD224" s="2">
        <f t="shared" si="144"/>
        <v>0</v>
      </c>
      <c r="BE224" s="2">
        <f t="shared" si="145"/>
        <v>0</v>
      </c>
      <c r="BF224" s="2">
        <f t="shared" si="146"/>
        <v>0</v>
      </c>
      <c r="BG224" s="2">
        <f t="shared" si="147"/>
        <v>0</v>
      </c>
      <c r="BH224" s="2">
        <f t="shared" si="148"/>
        <v>0</v>
      </c>
      <c r="BI224" s="2">
        <f t="shared" si="149"/>
        <v>0</v>
      </c>
      <c r="BJ224" s="2">
        <f t="shared" si="150"/>
        <v>0</v>
      </c>
      <c r="BK224" s="2">
        <f t="shared" si="151"/>
        <v>0</v>
      </c>
    </row>
    <row r="225" spans="5:63" x14ac:dyDescent="0.15">
      <c r="F225" s="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0"/>
      <c r="AG225" s="2">
        <f t="shared" si="122"/>
        <v>0</v>
      </c>
      <c r="AH225" s="2">
        <f t="shared" si="123"/>
        <v>0</v>
      </c>
      <c r="AI225" s="2">
        <f t="shared" si="124"/>
        <v>0</v>
      </c>
      <c r="AJ225" s="2">
        <f t="shared" si="125"/>
        <v>0</v>
      </c>
      <c r="AK225" s="2">
        <f t="shared" si="126"/>
        <v>0</v>
      </c>
      <c r="AL225" s="2">
        <f t="shared" si="127"/>
        <v>0</v>
      </c>
      <c r="AM225" s="2">
        <f t="shared" si="128"/>
        <v>0</v>
      </c>
      <c r="AN225" s="2">
        <f t="shared" si="129"/>
        <v>0</v>
      </c>
      <c r="AO225" s="2">
        <f t="shared" si="130"/>
        <v>0</v>
      </c>
      <c r="AP225" s="2">
        <f t="shared" si="131"/>
        <v>0</v>
      </c>
      <c r="AQ225" s="2">
        <f t="shared" si="132"/>
        <v>0</v>
      </c>
      <c r="AR225" s="2">
        <f t="shared" si="133"/>
        <v>0</v>
      </c>
      <c r="AS225" s="2">
        <f t="shared" si="134"/>
        <v>0</v>
      </c>
      <c r="AT225" s="2">
        <f t="shared" si="135"/>
        <v>0</v>
      </c>
      <c r="AU225" s="2">
        <f t="shared" si="136"/>
        <v>0</v>
      </c>
      <c r="AW225" s="2">
        <f t="shared" si="137"/>
        <v>0</v>
      </c>
      <c r="AX225" s="2">
        <f t="shared" si="138"/>
        <v>0</v>
      </c>
      <c r="AY225" s="2">
        <f t="shared" si="139"/>
        <v>0</v>
      </c>
      <c r="AZ225" s="2">
        <f t="shared" si="140"/>
        <v>0</v>
      </c>
      <c r="BA225" s="2">
        <f t="shared" si="141"/>
        <v>0</v>
      </c>
      <c r="BB225" s="2">
        <f t="shared" si="142"/>
        <v>0</v>
      </c>
      <c r="BC225" s="2">
        <f t="shared" si="143"/>
        <v>0</v>
      </c>
      <c r="BD225" s="2">
        <f t="shared" si="144"/>
        <v>0</v>
      </c>
      <c r="BE225" s="2">
        <f t="shared" si="145"/>
        <v>0</v>
      </c>
      <c r="BF225" s="2">
        <f t="shared" si="146"/>
        <v>0</v>
      </c>
      <c r="BG225" s="2">
        <f t="shared" si="147"/>
        <v>0</v>
      </c>
      <c r="BH225" s="2">
        <f t="shared" si="148"/>
        <v>0</v>
      </c>
      <c r="BI225" s="2">
        <f t="shared" si="149"/>
        <v>0</v>
      </c>
      <c r="BJ225" s="2">
        <f t="shared" si="150"/>
        <v>0</v>
      </c>
      <c r="BK225" s="2">
        <f t="shared" si="151"/>
        <v>0</v>
      </c>
    </row>
    <row r="226" spans="5:63" x14ac:dyDescent="0.15">
      <c r="F226" s="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0"/>
      <c r="AG226" s="2">
        <f t="shared" si="122"/>
        <v>0</v>
      </c>
      <c r="AH226" s="2">
        <f t="shared" si="123"/>
        <v>0</v>
      </c>
      <c r="AI226" s="2">
        <f t="shared" si="124"/>
        <v>0</v>
      </c>
      <c r="AJ226" s="2">
        <f t="shared" si="125"/>
        <v>0</v>
      </c>
      <c r="AK226" s="2">
        <f t="shared" si="126"/>
        <v>0</v>
      </c>
      <c r="AL226" s="2">
        <f t="shared" si="127"/>
        <v>0</v>
      </c>
      <c r="AM226" s="2">
        <f t="shared" si="128"/>
        <v>0</v>
      </c>
      <c r="AN226" s="2">
        <f t="shared" si="129"/>
        <v>0</v>
      </c>
      <c r="AO226" s="2">
        <f t="shared" si="130"/>
        <v>0</v>
      </c>
      <c r="AP226" s="2">
        <f t="shared" si="131"/>
        <v>0</v>
      </c>
      <c r="AQ226" s="2">
        <f t="shared" si="132"/>
        <v>0</v>
      </c>
      <c r="AR226" s="2">
        <f t="shared" si="133"/>
        <v>0</v>
      </c>
      <c r="AS226" s="2">
        <f t="shared" si="134"/>
        <v>0</v>
      </c>
      <c r="AT226" s="2">
        <f t="shared" si="135"/>
        <v>0</v>
      </c>
      <c r="AU226" s="2">
        <f t="shared" si="136"/>
        <v>0</v>
      </c>
      <c r="AW226" s="2">
        <f t="shared" si="137"/>
        <v>0</v>
      </c>
      <c r="AX226" s="2">
        <f t="shared" si="138"/>
        <v>0</v>
      </c>
      <c r="AY226" s="2">
        <f t="shared" si="139"/>
        <v>0</v>
      </c>
      <c r="AZ226" s="2">
        <f t="shared" si="140"/>
        <v>0</v>
      </c>
      <c r="BA226" s="2">
        <f t="shared" si="141"/>
        <v>0</v>
      </c>
      <c r="BB226" s="2">
        <f t="shared" si="142"/>
        <v>0</v>
      </c>
      <c r="BC226" s="2">
        <f t="shared" si="143"/>
        <v>0</v>
      </c>
      <c r="BD226" s="2">
        <f t="shared" si="144"/>
        <v>0</v>
      </c>
      <c r="BE226" s="2">
        <f t="shared" si="145"/>
        <v>0</v>
      </c>
      <c r="BF226" s="2">
        <f t="shared" si="146"/>
        <v>0</v>
      </c>
      <c r="BG226" s="2">
        <f t="shared" si="147"/>
        <v>0</v>
      </c>
      <c r="BH226" s="2">
        <f t="shared" si="148"/>
        <v>0</v>
      </c>
      <c r="BI226" s="2">
        <f t="shared" si="149"/>
        <v>0</v>
      </c>
      <c r="BJ226" s="2">
        <f t="shared" si="150"/>
        <v>0</v>
      </c>
      <c r="BK226" s="2">
        <f t="shared" si="151"/>
        <v>0</v>
      </c>
    </row>
    <row r="227" spans="5:63" x14ac:dyDescent="0.15">
      <c r="E227" s="187"/>
      <c r="F227" s="187"/>
      <c r="G227" s="188"/>
      <c r="H227" s="188"/>
      <c r="I227" s="188"/>
      <c r="J227" s="188"/>
      <c r="K227" s="188"/>
      <c r="L227" s="188"/>
      <c r="O227" s="13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0"/>
      <c r="AG227" s="2">
        <f t="shared" si="122"/>
        <v>0</v>
      </c>
      <c r="AH227" s="2">
        <f t="shared" si="123"/>
        <v>0</v>
      </c>
      <c r="AI227" s="2">
        <f t="shared" si="124"/>
        <v>0</v>
      </c>
      <c r="AJ227" s="2">
        <f t="shared" si="125"/>
        <v>0</v>
      </c>
      <c r="AK227" s="2">
        <f t="shared" si="126"/>
        <v>0</v>
      </c>
      <c r="AL227" s="2">
        <f t="shared" si="127"/>
        <v>0</v>
      </c>
      <c r="AM227" s="2">
        <f t="shared" si="128"/>
        <v>0</v>
      </c>
      <c r="AN227" s="2">
        <f t="shared" si="129"/>
        <v>0</v>
      </c>
      <c r="AO227" s="2">
        <f t="shared" si="130"/>
        <v>0</v>
      </c>
      <c r="AP227" s="2">
        <f t="shared" si="131"/>
        <v>0</v>
      </c>
      <c r="AQ227" s="2">
        <f t="shared" si="132"/>
        <v>0</v>
      </c>
      <c r="AR227" s="2">
        <f t="shared" si="133"/>
        <v>0</v>
      </c>
      <c r="AS227" s="2">
        <f t="shared" si="134"/>
        <v>0</v>
      </c>
      <c r="AT227" s="2">
        <f t="shared" si="135"/>
        <v>0</v>
      </c>
      <c r="AU227" s="2">
        <f t="shared" si="136"/>
        <v>0</v>
      </c>
      <c r="AW227" s="2">
        <f t="shared" si="137"/>
        <v>0</v>
      </c>
      <c r="AX227" s="2">
        <f t="shared" si="138"/>
        <v>0</v>
      </c>
      <c r="AY227" s="2">
        <f t="shared" si="139"/>
        <v>0</v>
      </c>
      <c r="AZ227" s="2">
        <f t="shared" si="140"/>
        <v>0</v>
      </c>
      <c r="BA227" s="2">
        <f t="shared" si="141"/>
        <v>0</v>
      </c>
      <c r="BB227" s="2">
        <f t="shared" si="142"/>
        <v>0</v>
      </c>
      <c r="BC227" s="2">
        <f t="shared" si="143"/>
        <v>0</v>
      </c>
      <c r="BD227" s="2">
        <f t="shared" si="144"/>
        <v>0</v>
      </c>
      <c r="BE227" s="2">
        <f t="shared" si="145"/>
        <v>0</v>
      </c>
      <c r="BF227" s="2">
        <f t="shared" si="146"/>
        <v>0</v>
      </c>
      <c r="BG227" s="2">
        <f t="shared" si="147"/>
        <v>0</v>
      </c>
      <c r="BH227" s="2">
        <f t="shared" si="148"/>
        <v>0</v>
      </c>
      <c r="BI227" s="2">
        <f t="shared" si="149"/>
        <v>0</v>
      </c>
      <c r="BJ227" s="2">
        <f t="shared" si="150"/>
        <v>0</v>
      </c>
      <c r="BK227" s="2">
        <f t="shared" si="151"/>
        <v>0</v>
      </c>
    </row>
    <row r="228" spans="5:63" x14ac:dyDescent="0.15">
      <c r="O228" s="12"/>
      <c r="P228" s="12"/>
      <c r="Q228" s="12"/>
      <c r="R228" s="12"/>
      <c r="S228" s="12"/>
      <c r="T228" s="12"/>
      <c r="U228" s="12"/>
      <c r="V228" s="14"/>
      <c r="W228" s="12"/>
      <c r="X228" s="12"/>
      <c r="Y228" s="12"/>
      <c r="Z228" s="12"/>
      <c r="AA228" s="12"/>
      <c r="AB228" s="12"/>
      <c r="AC228" s="12"/>
      <c r="AD228" s="12"/>
      <c r="AE228" s="12"/>
      <c r="AF228" s="10"/>
      <c r="AG228" s="2">
        <f t="shared" si="122"/>
        <v>0</v>
      </c>
      <c r="AH228" s="2">
        <f t="shared" si="123"/>
        <v>0</v>
      </c>
      <c r="AI228" s="2">
        <f t="shared" si="124"/>
        <v>0</v>
      </c>
      <c r="AJ228" s="2">
        <f t="shared" si="125"/>
        <v>0</v>
      </c>
      <c r="AK228" s="2">
        <f t="shared" si="126"/>
        <v>0</v>
      </c>
      <c r="AL228" s="2">
        <f t="shared" si="127"/>
        <v>0</v>
      </c>
      <c r="AM228" s="2">
        <f t="shared" si="128"/>
        <v>0</v>
      </c>
      <c r="AN228" s="2">
        <f t="shared" si="129"/>
        <v>0</v>
      </c>
      <c r="AO228" s="2">
        <f t="shared" si="130"/>
        <v>0</v>
      </c>
      <c r="AP228" s="2">
        <f t="shared" si="131"/>
        <v>0</v>
      </c>
      <c r="AQ228" s="2">
        <f t="shared" si="132"/>
        <v>0</v>
      </c>
      <c r="AR228" s="2">
        <f t="shared" si="133"/>
        <v>0</v>
      </c>
      <c r="AS228" s="2">
        <f t="shared" si="134"/>
        <v>0</v>
      </c>
      <c r="AT228" s="2">
        <f t="shared" si="135"/>
        <v>0</v>
      </c>
      <c r="AU228" s="2">
        <f t="shared" si="136"/>
        <v>0</v>
      </c>
      <c r="AW228" s="2">
        <f t="shared" si="137"/>
        <v>0</v>
      </c>
      <c r="AX228" s="2">
        <f t="shared" si="138"/>
        <v>0</v>
      </c>
      <c r="AY228" s="2">
        <f t="shared" si="139"/>
        <v>0</v>
      </c>
      <c r="AZ228" s="2">
        <f t="shared" si="140"/>
        <v>0</v>
      </c>
      <c r="BA228" s="2">
        <f t="shared" si="141"/>
        <v>0</v>
      </c>
      <c r="BB228" s="2">
        <f t="shared" si="142"/>
        <v>0</v>
      </c>
      <c r="BC228" s="2">
        <f t="shared" si="143"/>
        <v>0</v>
      </c>
      <c r="BD228" s="2">
        <f t="shared" si="144"/>
        <v>0</v>
      </c>
      <c r="BE228" s="2">
        <f t="shared" si="145"/>
        <v>0</v>
      </c>
      <c r="BF228" s="2">
        <f t="shared" si="146"/>
        <v>0</v>
      </c>
      <c r="BG228" s="2">
        <f t="shared" si="147"/>
        <v>0</v>
      </c>
      <c r="BH228" s="2">
        <f t="shared" si="148"/>
        <v>0</v>
      </c>
      <c r="BI228" s="2">
        <f t="shared" si="149"/>
        <v>0</v>
      </c>
      <c r="BJ228" s="2">
        <f t="shared" si="150"/>
        <v>0</v>
      </c>
      <c r="BK228" s="2">
        <f t="shared" si="151"/>
        <v>0</v>
      </c>
    </row>
    <row r="229" spans="5:63" x14ac:dyDescent="0.15"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0"/>
      <c r="AG229" s="2">
        <f t="shared" si="122"/>
        <v>0</v>
      </c>
      <c r="AH229" s="2">
        <f t="shared" si="123"/>
        <v>0</v>
      </c>
      <c r="AI229" s="2">
        <f t="shared" si="124"/>
        <v>0</v>
      </c>
      <c r="AJ229" s="2">
        <f t="shared" si="125"/>
        <v>0</v>
      </c>
      <c r="AK229" s="2">
        <f t="shared" si="126"/>
        <v>0</v>
      </c>
      <c r="AL229" s="2">
        <f t="shared" si="127"/>
        <v>0</v>
      </c>
      <c r="AM229" s="2">
        <f t="shared" si="128"/>
        <v>0</v>
      </c>
      <c r="AN229" s="2">
        <f t="shared" si="129"/>
        <v>0</v>
      </c>
      <c r="AO229" s="2">
        <f t="shared" si="130"/>
        <v>0</v>
      </c>
      <c r="AP229" s="2">
        <f t="shared" si="131"/>
        <v>0</v>
      </c>
      <c r="AQ229" s="2">
        <f t="shared" si="132"/>
        <v>0</v>
      </c>
      <c r="AR229" s="2">
        <f t="shared" si="133"/>
        <v>0</v>
      </c>
      <c r="AS229" s="2">
        <f t="shared" si="134"/>
        <v>0</v>
      </c>
      <c r="AT229" s="2">
        <f t="shared" si="135"/>
        <v>0</v>
      </c>
      <c r="AU229" s="2">
        <f t="shared" si="136"/>
        <v>0</v>
      </c>
      <c r="AW229" s="2">
        <f t="shared" si="137"/>
        <v>0</v>
      </c>
      <c r="AX229" s="2">
        <f t="shared" si="138"/>
        <v>0</v>
      </c>
      <c r="AY229" s="2">
        <f t="shared" si="139"/>
        <v>0</v>
      </c>
      <c r="AZ229" s="2">
        <f t="shared" si="140"/>
        <v>0</v>
      </c>
      <c r="BA229" s="2">
        <f t="shared" si="141"/>
        <v>0</v>
      </c>
      <c r="BB229" s="2">
        <f t="shared" si="142"/>
        <v>0</v>
      </c>
      <c r="BC229" s="2">
        <f t="shared" si="143"/>
        <v>0</v>
      </c>
      <c r="BD229" s="2">
        <f t="shared" si="144"/>
        <v>0</v>
      </c>
      <c r="BE229" s="2">
        <f t="shared" si="145"/>
        <v>0</v>
      </c>
      <c r="BF229" s="2">
        <f t="shared" si="146"/>
        <v>0</v>
      </c>
      <c r="BG229" s="2">
        <f t="shared" si="147"/>
        <v>0</v>
      </c>
      <c r="BH229" s="2">
        <f t="shared" si="148"/>
        <v>0</v>
      </c>
      <c r="BI229" s="2">
        <f t="shared" si="149"/>
        <v>0</v>
      </c>
      <c r="BJ229" s="2">
        <f t="shared" si="150"/>
        <v>0</v>
      </c>
      <c r="BK229" s="2">
        <f t="shared" si="151"/>
        <v>0</v>
      </c>
    </row>
    <row r="230" spans="5:63" x14ac:dyDescent="0.15"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0"/>
      <c r="AG230" s="2">
        <f t="shared" ref="AG230:AG293" si="249">IF($M230=1,COUNTIF(O230,"Yes"),0)</f>
        <v>0</v>
      </c>
      <c r="AH230" s="2">
        <f t="shared" ref="AH230:AH293" si="250">IF($M230=1,COUNTIF(P230,"Yes"),0)</f>
        <v>0</v>
      </c>
      <c r="AI230" s="2">
        <f t="shared" ref="AI230:AI293" si="251">IF($M230=1,COUNTIF(Q230,"Yes"),0)</f>
        <v>0</v>
      </c>
      <c r="AJ230" s="2">
        <f t="shared" ref="AJ230:AJ293" si="252">IF($M230=1,COUNTIF(R230,"Yes"),0)</f>
        <v>0</v>
      </c>
      <c r="AK230" s="2">
        <f t="shared" ref="AK230:AK293" si="253">IF($M230=1,COUNTIF(S230,"Yes"),0)</f>
        <v>0</v>
      </c>
      <c r="AL230" s="2">
        <f t="shared" ref="AL230:AL293" si="254">IF($M230=1,COUNTIF(T230,"Yes"),0)</f>
        <v>0</v>
      </c>
      <c r="AM230" s="2">
        <f t="shared" ref="AM230:AM293" si="255">IF($M230=1,COUNTIF(U230,"Yes"),0)</f>
        <v>0</v>
      </c>
      <c r="AN230" s="2">
        <f t="shared" ref="AN230:AN293" si="256">IF($M230=1,COUNTIF(V230,"Yes"),0)</f>
        <v>0</v>
      </c>
      <c r="AO230" s="2">
        <f t="shared" ref="AO230:AO293" si="257">IF($M230=1,COUNTIF(W230,"Yes"),0)</f>
        <v>0</v>
      </c>
      <c r="AP230" s="2">
        <f t="shared" ref="AP230:AP293" si="258">IF($M230=1,COUNTIF(X230,"Yes"),0)</f>
        <v>0</v>
      </c>
      <c r="AQ230" s="2">
        <f t="shared" ref="AQ230:AQ293" si="259">IF($M230=1,COUNTIF(Y230,"Yes"),0)</f>
        <v>0</v>
      </c>
      <c r="AR230" s="2">
        <f t="shared" ref="AR230:AR293" si="260">IF($M230=1,COUNTIF(Z230,"Yes"),0)</f>
        <v>0</v>
      </c>
      <c r="AS230" s="2">
        <f t="shared" ref="AS230:AS293" si="261">IF($M230=1,COUNTIF(AA230,"Yes"),0)</f>
        <v>0</v>
      </c>
      <c r="AT230" s="2">
        <f t="shared" ref="AT230:AT293" si="262">IF($M230=1,COUNTIF(AB230,"Yes"),0)</f>
        <v>0</v>
      </c>
      <c r="AU230" s="2">
        <f t="shared" ref="AU230:AU293" si="263">IF($M230=1,COUNTIF(AC230,"Yes"),0)</f>
        <v>0</v>
      </c>
      <c r="AW230" s="2">
        <f t="shared" ref="AW230:AW293" si="264">IF($D230="Yes",IF(O230="No",1,0),0)</f>
        <v>0</v>
      </c>
      <c r="AX230" s="2">
        <f t="shared" ref="AX230:AX293" si="265">IF($D230="Yes",IF(P230="No",1,0),0)</f>
        <v>0</v>
      </c>
      <c r="AY230" s="2">
        <f t="shared" ref="AY230:AY293" si="266">IF($D230="Yes",IF(Q230="No",1,0),0)</f>
        <v>0</v>
      </c>
      <c r="AZ230" s="2">
        <f t="shared" ref="AZ230:AZ293" si="267">IF($D230="Yes",IF(R230="No",1,0),0)</f>
        <v>0</v>
      </c>
      <c r="BA230" s="2">
        <f t="shared" ref="BA230:BA293" si="268">IF($D230="Yes",IF(S230="No",1,0),0)</f>
        <v>0</v>
      </c>
      <c r="BB230" s="2">
        <f t="shared" ref="BB230:BB293" si="269">IF($D230="Yes",IF(T230="No",1,0),0)</f>
        <v>0</v>
      </c>
      <c r="BC230" s="2">
        <f t="shared" ref="BC230:BC293" si="270">IF($D230="Yes",IF(U230="No",1,0),0)</f>
        <v>0</v>
      </c>
      <c r="BD230" s="2">
        <f t="shared" ref="BD230:BD293" si="271">IF($D230="Yes",IF(V230="No",1,0),0)</f>
        <v>0</v>
      </c>
      <c r="BE230" s="2">
        <f t="shared" ref="BE230:BE293" si="272">IF($D230="Yes",IF(W230="No",1,0),0)</f>
        <v>0</v>
      </c>
      <c r="BF230" s="2">
        <f t="shared" ref="BF230:BF293" si="273">IF($D230="Yes",IF(X230="No",1,0),0)</f>
        <v>0</v>
      </c>
      <c r="BG230" s="2">
        <f t="shared" ref="BG230:BG293" si="274">IF($D230="Yes",IF(Y230="No",1,0),0)</f>
        <v>0</v>
      </c>
      <c r="BH230" s="2">
        <f t="shared" ref="BH230:BH293" si="275">IF($D230="Yes",IF(Z230="No",1,0),0)</f>
        <v>0</v>
      </c>
      <c r="BI230" s="2">
        <f t="shared" ref="BI230:BI293" si="276">IF($D230="Yes",IF(AA230="No",1,0),0)</f>
        <v>0</v>
      </c>
      <c r="BJ230" s="2">
        <f t="shared" ref="BJ230:BJ293" si="277">IF($D230="Yes",IF(AB230="No",1,0),0)</f>
        <v>0</v>
      </c>
      <c r="BK230" s="2">
        <f t="shared" ref="BK230:BK293" si="278">IF($D230="Yes",IF(AC230="No",1,0),0)</f>
        <v>0</v>
      </c>
    </row>
    <row r="231" spans="5:63" x14ac:dyDescent="0.15"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0"/>
      <c r="AG231" s="2">
        <f t="shared" si="249"/>
        <v>0</v>
      </c>
      <c r="AH231" s="2">
        <f t="shared" si="250"/>
        <v>0</v>
      </c>
      <c r="AI231" s="2">
        <f t="shared" si="251"/>
        <v>0</v>
      </c>
      <c r="AJ231" s="2">
        <f t="shared" si="252"/>
        <v>0</v>
      </c>
      <c r="AK231" s="2">
        <f t="shared" si="253"/>
        <v>0</v>
      </c>
      <c r="AL231" s="2">
        <f t="shared" si="254"/>
        <v>0</v>
      </c>
      <c r="AM231" s="2">
        <f t="shared" si="255"/>
        <v>0</v>
      </c>
      <c r="AN231" s="2">
        <f t="shared" si="256"/>
        <v>0</v>
      </c>
      <c r="AO231" s="2">
        <f t="shared" si="257"/>
        <v>0</v>
      </c>
      <c r="AP231" s="2">
        <f t="shared" si="258"/>
        <v>0</v>
      </c>
      <c r="AQ231" s="2">
        <f t="shared" si="259"/>
        <v>0</v>
      </c>
      <c r="AR231" s="2">
        <f t="shared" si="260"/>
        <v>0</v>
      </c>
      <c r="AS231" s="2">
        <f t="shared" si="261"/>
        <v>0</v>
      </c>
      <c r="AT231" s="2">
        <f t="shared" si="262"/>
        <v>0</v>
      </c>
      <c r="AU231" s="2">
        <f t="shared" si="263"/>
        <v>0</v>
      </c>
      <c r="AW231" s="2">
        <f t="shared" si="264"/>
        <v>0</v>
      </c>
      <c r="AX231" s="2">
        <f t="shared" si="265"/>
        <v>0</v>
      </c>
      <c r="AY231" s="2">
        <f t="shared" si="266"/>
        <v>0</v>
      </c>
      <c r="AZ231" s="2">
        <f t="shared" si="267"/>
        <v>0</v>
      </c>
      <c r="BA231" s="2">
        <f t="shared" si="268"/>
        <v>0</v>
      </c>
      <c r="BB231" s="2">
        <f t="shared" si="269"/>
        <v>0</v>
      </c>
      <c r="BC231" s="2">
        <f t="shared" si="270"/>
        <v>0</v>
      </c>
      <c r="BD231" s="2">
        <f t="shared" si="271"/>
        <v>0</v>
      </c>
      <c r="BE231" s="2">
        <f t="shared" si="272"/>
        <v>0</v>
      </c>
      <c r="BF231" s="2">
        <f t="shared" si="273"/>
        <v>0</v>
      </c>
      <c r="BG231" s="2">
        <f t="shared" si="274"/>
        <v>0</v>
      </c>
      <c r="BH231" s="2">
        <f t="shared" si="275"/>
        <v>0</v>
      </c>
      <c r="BI231" s="2">
        <f t="shared" si="276"/>
        <v>0</v>
      </c>
      <c r="BJ231" s="2">
        <f t="shared" si="277"/>
        <v>0</v>
      </c>
      <c r="BK231" s="2">
        <f t="shared" si="278"/>
        <v>0</v>
      </c>
    </row>
    <row r="232" spans="5:63" x14ac:dyDescent="0.15"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0"/>
      <c r="AG232" s="2">
        <f t="shared" si="249"/>
        <v>0</v>
      </c>
      <c r="AH232" s="2">
        <f t="shared" si="250"/>
        <v>0</v>
      </c>
      <c r="AI232" s="2">
        <f t="shared" si="251"/>
        <v>0</v>
      </c>
      <c r="AJ232" s="2">
        <f t="shared" si="252"/>
        <v>0</v>
      </c>
      <c r="AK232" s="2">
        <f t="shared" si="253"/>
        <v>0</v>
      </c>
      <c r="AL232" s="2">
        <f t="shared" si="254"/>
        <v>0</v>
      </c>
      <c r="AM232" s="2">
        <f t="shared" si="255"/>
        <v>0</v>
      </c>
      <c r="AN232" s="2">
        <f t="shared" si="256"/>
        <v>0</v>
      </c>
      <c r="AO232" s="2">
        <f t="shared" si="257"/>
        <v>0</v>
      </c>
      <c r="AP232" s="2">
        <f t="shared" si="258"/>
        <v>0</v>
      </c>
      <c r="AQ232" s="2">
        <f t="shared" si="259"/>
        <v>0</v>
      </c>
      <c r="AR232" s="2">
        <f t="shared" si="260"/>
        <v>0</v>
      </c>
      <c r="AS232" s="2">
        <f t="shared" si="261"/>
        <v>0</v>
      </c>
      <c r="AT232" s="2">
        <f t="shared" si="262"/>
        <v>0</v>
      </c>
      <c r="AU232" s="2">
        <f t="shared" si="263"/>
        <v>0</v>
      </c>
      <c r="AW232" s="2">
        <f t="shared" si="264"/>
        <v>0</v>
      </c>
      <c r="AX232" s="2">
        <f t="shared" si="265"/>
        <v>0</v>
      </c>
      <c r="AY232" s="2">
        <f t="shared" si="266"/>
        <v>0</v>
      </c>
      <c r="AZ232" s="2">
        <f t="shared" si="267"/>
        <v>0</v>
      </c>
      <c r="BA232" s="2">
        <f t="shared" si="268"/>
        <v>0</v>
      </c>
      <c r="BB232" s="2">
        <f t="shared" si="269"/>
        <v>0</v>
      </c>
      <c r="BC232" s="2">
        <f t="shared" si="270"/>
        <v>0</v>
      </c>
      <c r="BD232" s="2">
        <f t="shared" si="271"/>
        <v>0</v>
      </c>
      <c r="BE232" s="2">
        <f t="shared" si="272"/>
        <v>0</v>
      </c>
      <c r="BF232" s="2">
        <f t="shared" si="273"/>
        <v>0</v>
      </c>
      <c r="BG232" s="2">
        <f t="shared" si="274"/>
        <v>0</v>
      </c>
      <c r="BH232" s="2">
        <f t="shared" si="275"/>
        <v>0</v>
      </c>
      <c r="BI232" s="2">
        <f t="shared" si="276"/>
        <v>0</v>
      </c>
      <c r="BJ232" s="2">
        <f t="shared" si="277"/>
        <v>0</v>
      </c>
      <c r="BK232" s="2">
        <f t="shared" si="278"/>
        <v>0</v>
      </c>
    </row>
    <row r="233" spans="5:63" x14ac:dyDescent="0.15"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0"/>
      <c r="AG233" s="2">
        <f t="shared" si="249"/>
        <v>0</v>
      </c>
      <c r="AH233" s="2">
        <f t="shared" si="250"/>
        <v>0</v>
      </c>
      <c r="AI233" s="2">
        <f t="shared" si="251"/>
        <v>0</v>
      </c>
      <c r="AJ233" s="2">
        <f t="shared" si="252"/>
        <v>0</v>
      </c>
      <c r="AK233" s="2">
        <f t="shared" si="253"/>
        <v>0</v>
      </c>
      <c r="AL233" s="2">
        <f t="shared" si="254"/>
        <v>0</v>
      </c>
      <c r="AM233" s="2">
        <f t="shared" si="255"/>
        <v>0</v>
      </c>
      <c r="AN233" s="2">
        <f t="shared" si="256"/>
        <v>0</v>
      </c>
      <c r="AO233" s="2">
        <f t="shared" si="257"/>
        <v>0</v>
      </c>
      <c r="AP233" s="2">
        <f t="shared" si="258"/>
        <v>0</v>
      </c>
      <c r="AQ233" s="2">
        <f t="shared" si="259"/>
        <v>0</v>
      </c>
      <c r="AR233" s="2">
        <f t="shared" si="260"/>
        <v>0</v>
      </c>
      <c r="AS233" s="2">
        <f t="shared" si="261"/>
        <v>0</v>
      </c>
      <c r="AT233" s="2">
        <f t="shared" si="262"/>
        <v>0</v>
      </c>
      <c r="AU233" s="2">
        <f t="shared" si="263"/>
        <v>0</v>
      </c>
      <c r="AW233" s="2">
        <f t="shared" si="264"/>
        <v>0</v>
      </c>
      <c r="AX233" s="2">
        <f t="shared" si="265"/>
        <v>0</v>
      </c>
      <c r="AY233" s="2">
        <f t="shared" si="266"/>
        <v>0</v>
      </c>
      <c r="AZ233" s="2">
        <f t="shared" si="267"/>
        <v>0</v>
      </c>
      <c r="BA233" s="2">
        <f t="shared" si="268"/>
        <v>0</v>
      </c>
      <c r="BB233" s="2">
        <f t="shared" si="269"/>
        <v>0</v>
      </c>
      <c r="BC233" s="2">
        <f t="shared" si="270"/>
        <v>0</v>
      </c>
      <c r="BD233" s="2">
        <f t="shared" si="271"/>
        <v>0</v>
      </c>
      <c r="BE233" s="2">
        <f t="shared" si="272"/>
        <v>0</v>
      </c>
      <c r="BF233" s="2">
        <f t="shared" si="273"/>
        <v>0</v>
      </c>
      <c r="BG233" s="2">
        <f t="shared" si="274"/>
        <v>0</v>
      </c>
      <c r="BH233" s="2">
        <f t="shared" si="275"/>
        <v>0</v>
      </c>
      <c r="BI233" s="2">
        <f t="shared" si="276"/>
        <v>0</v>
      </c>
      <c r="BJ233" s="2">
        <f t="shared" si="277"/>
        <v>0</v>
      </c>
      <c r="BK233" s="2">
        <f t="shared" si="278"/>
        <v>0</v>
      </c>
    </row>
    <row r="234" spans="5:63" x14ac:dyDescent="0.15"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0"/>
      <c r="AG234" s="2">
        <f t="shared" si="249"/>
        <v>0</v>
      </c>
      <c r="AH234" s="2">
        <f t="shared" si="250"/>
        <v>0</v>
      </c>
      <c r="AI234" s="2">
        <f t="shared" si="251"/>
        <v>0</v>
      </c>
      <c r="AJ234" s="2">
        <f t="shared" si="252"/>
        <v>0</v>
      </c>
      <c r="AK234" s="2">
        <f t="shared" si="253"/>
        <v>0</v>
      </c>
      <c r="AL234" s="2">
        <f t="shared" si="254"/>
        <v>0</v>
      </c>
      <c r="AM234" s="2">
        <f t="shared" si="255"/>
        <v>0</v>
      </c>
      <c r="AN234" s="2">
        <f t="shared" si="256"/>
        <v>0</v>
      </c>
      <c r="AO234" s="2">
        <f t="shared" si="257"/>
        <v>0</v>
      </c>
      <c r="AP234" s="2">
        <f t="shared" si="258"/>
        <v>0</v>
      </c>
      <c r="AQ234" s="2">
        <f t="shared" si="259"/>
        <v>0</v>
      </c>
      <c r="AR234" s="2">
        <f t="shared" si="260"/>
        <v>0</v>
      </c>
      <c r="AS234" s="2">
        <f t="shared" si="261"/>
        <v>0</v>
      </c>
      <c r="AT234" s="2">
        <f t="shared" si="262"/>
        <v>0</v>
      </c>
      <c r="AU234" s="2">
        <f t="shared" si="263"/>
        <v>0</v>
      </c>
      <c r="AW234" s="2">
        <f t="shared" si="264"/>
        <v>0</v>
      </c>
      <c r="AX234" s="2">
        <f t="shared" si="265"/>
        <v>0</v>
      </c>
      <c r="AY234" s="2">
        <f t="shared" si="266"/>
        <v>0</v>
      </c>
      <c r="AZ234" s="2">
        <f t="shared" si="267"/>
        <v>0</v>
      </c>
      <c r="BA234" s="2">
        <f t="shared" si="268"/>
        <v>0</v>
      </c>
      <c r="BB234" s="2">
        <f t="shared" si="269"/>
        <v>0</v>
      </c>
      <c r="BC234" s="2">
        <f t="shared" si="270"/>
        <v>0</v>
      </c>
      <c r="BD234" s="2">
        <f t="shared" si="271"/>
        <v>0</v>
      </c>
      <c r="BE234" s="2">
        <f t="shared" si="272"/>
        <v>0</v>
      </c>
      <c r="BF234" s="2">
        <f t="shared" si="273"/>
        <v>0</v>
      </c>
      <c r="BG234" s="2">
        <f t="shared" si="274"/>
        <v>0</v>
      </c>
      <c r="BH234" s="2">
        <f t="shared" si="275"/>
        <v>0</v>
      </c>
      <c r="BI234" s="2">
        <f t="shared" si="276"/>
        <v>0</v>
      </c>
      <c r="BJ234" s="2">
        <f t="shared" si="277"/>
        <v>0</v>
      </c>
      <c r="BK234" s="2">
        <f t="shared" si="278"/>
        <v>0</v>
      </c>
    </row>
    <row r="235" spans="5:63" x14ac:dyDescent="0.15"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0"/>
      <c r="AG235" s="2">
        <f t="shared" si="249"/>
        <v>0</v>
      </c>
      <c r="AH235" s="2">
        <f t="shared" si="250"/>
        <v>0</v>
      </c>
      <c r="AI235" s="2">
        <f t="shared" si="251"/>
        <v>0</v>
      </c>
      <c r="AJ235" s="2">
        <f t="shared" si="252"/>
        <v>0</v>
      </c>
      <c r="AK235" s="2">
        <f t="shared" si="253"/>
        <v>0</v>
      </c>
      <c r="AL235" s="2">
        <f t="shared" si="254"/>
        <v>0</v>
      </c>
      <c r="AM235" s="2">
        <f t="shared" si="255"/>
        <v>0</v>
      </c>
      <c r="AN235" s="2">
        <f t="shared" si="256"/>
        <v>0</v>
      </c>
      <c r="AO235" s="2">
        <f t="shared" si="257"/>
        <v>0</v>
      </c>
      <c r="AP235" s="2">
        <f t="shared" si="258"/>
        <v>0</v>
      </c>
      <c r="AQ235" s="2">
        <f t="shared" si="259"/>
        <v>0</v>
      </c>
      <c r="AR235" s="2">
        <f t="shared" si="260"/>
        <v>0</v>
      </c>
      <c r="AS235" s="2">
        <f t="shared" si="261"/>
        <v>0</v>
      </c>
      <c r="AT235" s="2">
        <f t="shared" si="262"/>
        <v>0</v>
      </c>
      <c r="AU235" s="2">
        <f t="shared" si="263"/>
        <v>0</v>
      </c>
      <c r="AW235" s="2">
        <f t="shared" si="264"/>
        <v>0</v>
      </c>
      <c r="AX235" s="2">
        <f t="shared" si="265"/>
        <v>0</v>
      </c>
      <c r="AY235" s="2">
        <f t="shared" si="266"/>
        <v>0</v>
      </c>
      <c r="AZ235" s="2">
        <f t="shared" si="267"/>
        <v>0</v>
      </c>
      <c r="BA235" s="2">
        <f t="shared" si="268"/>
        <v>0</v>
      </c>
      <c r="BB235" s="2">
        <f t="shared" si="269"/>
        <v>0</v>
      </c>
      <c r="BC235" s="2">
        <f t="shared" si="270"/>
        <v>0</v>
      </c>
      <c r="BD235" s="2">
        <f t="shared" si="271"/>
        <v>0</v>
      </c>
      <c r="BE235" s="2">
        <f t="shared" si="272"/>
        <v>0</v>
      </c>
      <c r="BF235" s="2">
        <f t="shared" si="273"/>
        <v>0</v>
      </c>
      <c r="BG235" s="2">
        <f t="shared" si="274"/>
        <v>0</v>
      </c>
      <c r="BH235" s="2">
        <f t="shared" si="275"/>
        <v>0</v>
      </c>
      <c r="BI235" s="2">
        <f t="shared" si="276"/>
        <v>0</v>
      </c>
      <c r="BJ235" s="2">
        <f t="shared" si="277"/>
        <v>0</v>
      </c>
      <c r="BK235" s="2">
        <f t="shared" si="278"/>
        <v>0</v>
      </c>
    </row>
    <row r="236" spans="5:63" x14ac:dyDescent="0.15"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0"/>
      <c r="AG236" s="2">
        <f t="shared" si="249"/>
        <v>0</v>
      </c>
      <c r="AH236" s="2">
        <f t="shared" si="250"/>
        <v>0</v>
      </c>
      <c r="AI236" s="2">
        <f t="shared" si="251"/>
        <v>0</v>
      </c>
      <c r="AJ236" s="2">
        <f t="shared" si="252"/>
        <v>0</v>
      </c>
      <c r="AK236" s="2">
        <f t="shared" si="253"/>
        <v>0</v>
      </c>
      <c r="AL236" s="2">
        <f t="shared" si="254"/>
        <v>0</v>
      </c>
      <c r="AM236" s="2">
        <f t="shared" si="255"/>
        <v>0</v>
      </c>
      <c r="AN236" s="2">
        <f t="shared" si="256"/>
        <v>0</v>
      </c>
      <c r="AO236" s="2">
        <f t="shared" si="257"/>
        <v>0</v>
      </c>
      <c r="AP236" s="2">
        <f t="shared" si="258"/>
        <v>0</v>
      </c>
      <c r="AQ236" s="2">
        <f t="shared" si="259"/>
        <v>0</v>
      </c>
      <c r="AR236" s="2">
        <f t="shared" si="260"/>
        <v>0</v>
      </c>
      <c r="AS236" s="2">
        <f t="shared" si="261"/>
        <v>0</v>
      </c>
      <c r="AT236" s="2">
        <f t="shared" si="262"/>
        <v>0</v>
      </c>
      <c r="AU236" s="2">
        <f t="shared" si="263"/>
        <v>0</v>
      </c>
      <c r="AW236" s="2">
        <f t="shared" si="264"/>
        <v>0</v>
      </c>
      <c r="AX236" s="2">
        <f t="shared" si="265"/>
        <v>0</v>
      </c>
      <c r="AY236" s="2">
        <f t="shared" si="266"/>
        <v>0</v>
      </c>
      <c r="AZ236" s="2">
        <f t="shared" si="267"/>
        <v>0</v>
      </c>
      <c r="BA236" s="2">
        <f t="shared" si="268"/>
        <v>0</v>
      </c>
      <c r="BB236" s="2">
        <f t="shared" si="269"/>
        <v>0</v>
      </c>
      <c r="BC236" s="2">
        <f t="shared" si="270"/>
        <v>0</v>
      </c>
      <c r="BD236" s="2">
        <f t="shared" si="271"/>
        <v>0</v>
      </c>
      <c r="BE236" s="2">
        <f t="shared" si="272"/>
        <v>0</v>
      </c>
      <c r="BF236" s="2">
        <f t="shared" si="273"/>
        <v>0</v>
      </c>
      <c r="BG236" s="2">
        <f t="shared" si="274"/>
        <v>0</v>
      </c>
      <c r="BH236" s="2">
        <f t="shared" si="275"/>
        <v>0</v>
      </c>
      <c r="BI236" s="2">
        <f t="shared" si="276"/>
        <v>0</v>
      </c>
      <c r="BJ236" s="2">
        <f t="shared" si="277"/>
        <v>0</v>
      </c>
      <c r="BK236" s="2">
        <f t="shared" si="278"/>
        <v>0</v>
      </c>
    </row>
    <row r="237" spans="5:63" x14ac:dyDescent="0.15"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0"/>
      <c r="AG237" s="2">
        <f t="shared" si="249"/>
        <v>0</v>
      </c>
      <c r="AH237" s="2">
        <f t="shared" si="250"/>
        <v>0</v>
      </c>
      <c r="AI237" s="2">
        <f t="shared" si="251"/>
        <v>0</v>
      </c>
      <c r="AJ237" s="2">
        <f t="shared" si="252"/>
        <v>0</v>
      </c>
      <c r="AK237" s="2">
        <f t="shared" si="253"/>
        <v>0</v>
      </c>
      <c r="AL237" s="2">
        <f t="shared" si="254"/>
        <v>0</v>
      </c>
      <c r="AM237" s="2">
        <f t="shared" si="255"/>
        <v>0</v>
      </c>
      <c r="AN237" s="2">
        <f t="shared" si="256"/>
        <v>0</v>
      </c>
      <c r="AO237" s="2">
        <f t="shared" si="257"/>
        <v>0</v>
      </c>
      <c r="AP237" s="2">
        <f t="shared" si="258"/>
        <v>0</v>
      </c>
      <c r="AQ237" s="2">
        <f t="shared" si="259"/>
        <v>0</v>
      </c>
      <c r="AR237" s="2">
        <f t="shared" si="260"/>
        <v>0</v>
      </c>
      <c r="AS237" s="2">
        <f t="shared" si="261"/>
        <v>0</v>
      </c>
      <c r="AT237" s="2">
        <f t="shared" si="262"/>
        <v>0</v>
      </c>
      <c r="AU237" s="2">
        <f t="shared" si="263"/>
        <v>0</v>
      </c>
      <c r="AW237" s="2">
        <f t="shared" si="264"/>
        <v>0</v>
      </c>
      <c r="AX237" s="2">
        <f t="shared" si="265"/>
        <v>0</v>
      </c>
      <c r="AY237" s="2">
        <f t="shared" si="266"/>
        <v>0</v>
      </c>
      <c r="AZ237" s="2">
        <f t="shared" si="267"/>
        <v>0</v>
      </c>
      <c r="BA237" s="2">
        <f t="shared" si="268"/>
        <v>0</v>
      </c>
      <c r="BB237" s="2">
        <f t="shared" si="269"/>
        <v>0</v>
      </c>
      <c r="BC237" s="2">
        <f t="shared" si="270"/>
        <v>0</v>
      </c>
      <c r="BD237" s="2">
        <f t="shared" si="271"/>
        <v>0</v>
      </c>
      <c r="BE237" s="2">
        <f t="shared" si="272"/>
        <v>0</v>
      </c>
      <c r="BF237" s="2">
        <f t="shared" si="273"/>
        <v>0</v>
      </c>
      <c r="BG237" s="2">
        <f t="shared" si="274"/>
        <v>0</v>
      </c>
      <c r="BH237" s="2">
        <f t="shared" si="275"/>
        <v>0</v>
      </c>
      <c r="BI237" s="2">
        <f t="shared" si="276"/>
        <v>0</v>
      </c>
      <c r="BJ237" s="2">
        <f t="shared" si="277"/>
        <v>0</v>
      </c>
      <c r="BK237" s="2">
        <f t="shared" si="278"/>
        <v>0</v>
      </c>
    </row>
    <row r="238" spans="5:63" x14ac:dyDescent="0.15"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0"/>
      <c r="AG238" s="2">
        <f t="shared" si="249"/>
        <v>0</v>
      </c>
      <c r="AH238" s="2">
        <f t="shared" si="250"/>
        <v>0</v>
      </c>
      <c r="AI238" s="2">
        <f t="shared" si="251"/>
        <v>0</v>
      </c>
      <c r="AJ238" s="2">
        <f t="shared" si="252"/>
        <v>0</v>
      </c>
      <c r="AK238" s="2">
        <f t="shared" si="253"/>
        <v>0</v>
      </c>
      <c r="AL238" s="2">
        <f t="shared" si="254"/>
        <v>0</v>
      </c>
      <c r="AM238" s="2">
        <f t="shared" si="255"/>
        <v>0</v>
      </c>
      <c r="AN238" s="2">
        <f t="shared" si="256"/>
        <v>0</v>
      </c>
      <c r="AO238" s="2">
        <f t="shared" si="257"/>
        <v>0</v>
      </c>
      <c r="AP238" s="2">
        <f t="shared" si="258"/>
        <v>0</v>
      </c>
      <c r="AQ238" s="2">
        <f t="shared" si="259"/>
        <v>0</v>
      </c>
      <c r="AR238" s="2">
        <f t="shared" si="260"/>
        <v>0</v>
      </c>
      <c r="AS238" s="2">
        <f t="shared" si="261"/>
        <v>0</v>
      </c>
      <c r="AT238" s="2">
        <f t="shared" si="262"/>
        <v>0</v>
      </c>
      <c r="AU238" s="2">
        <f t="shared" si="263"/>
        <v>0</v>
      </c>
      <c r="AW238" s="2">
        <f t="shared" si="264"/>
        <v>0</v>
      </c>
      <c r="AX238" s="2">
        <f t="shared" si="265"/>
        <v>0</v>
      </c>
      <c r="AY238" s="2">
        <f t="shared" si="266"/>
        <v>0</v>
      </c>
      <c r="AZ238" s="2">
        <f t="shared" si="267"/>
        <v>0</v>
      </c>
      <c r="BA238" s="2">
        <f t="shared" si="268"/>
        <v>0</v>
      </c>
      <c r="BB238" s="2">
        <f t="shared" si="269"/>
        <v>0</v>
      </c>
      <c r="BC238" s="2">
        <f t="shared" si="270"/>
        <v>0</v>
      </c>
      <c r="BD238" s="2">
        <f t="shared" si="271"/>
        <v>0</v>
      </c>
      <c r="BE238" s="2">
        <f t="shared" si="272"/>
        <v>0</v>
      </c>
      <c r="BF238" s="2">
        <f t="shared" si="273"/>
        <v>0</v>
      </c>
      <c r="BG238" s="2">
        <f t="shared" si="274"/>
        <v>0</v>
      </c>
      <c r="BH238" s="2">
        <f t="shared" si="275"/>
        <v>0</v>
      </c>
      <c r="BI238" s="2">
        <f t="shared" si="276"/>
        <v>0</v>
      </c>
      <c r="BJ238" s="2">
        <f t="shared" si="277"/>
        <v>0</v>
      </c>
      <c r="BK238" s="2">
        <f t="shared" si="278"/>
        <v>0</v>
      </c>
    </row>
    <row r="239" spans="5:63" x14ac:dyDescent="0.15"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0"/>
      <c r="AG239" s="2">
        <f t="shared" si="249"/>
        <v>0</v>
      </c>
      <c r="AH239" s="2">
        <f t="shared" si="250"/>
        <v>0</v>
      </c>
      <c r="AI239" s="2">
        <f t="shared" si="251"/>
        <v>0</v>
      </c>
      <c r="AJ239" s="2">
        <f t="shared" si="252"/>
        <v>0</v>
      </c>
      <c r="AK239" s="2">
        <f t="shared" si="253"/>
        <v>0</v>
      </c>
      <c r="AL239" s="2">
        <f t="shared" si="254"/>
        <v>0</v>
      </c>
      <c r="AM239" s="2">
        <f t="shared" si="255"/>
        <v>0</v>
      </c>
      <c r="AN239" s="2">
        <f t="shared" si="256"/>
        <v>0</v>
      </c>
      <c r="AO239" s="2">
        <f t="shared" si="257"/>
        <v>0</v>
      </c>
      <c r="AP239" s="2">
        <f t="shared" si="258"/>
        <v>0</v>
      </c>
      <c r="AQ239" s="2">
        <f t="shared" si="259"/>
        <v>0</v>
      </c>
      <c r="AR239" s="2">
        <f t="shared" si="260"/>
        <v>0</v>
      </c>
      <c r="AS239" s="2">
        <f t="shared" si="261"/>
        <v>0</v>
      </c>
      <c r="AT239" s="2">
        <f t="shared" si="262"/>
        <v>0</v>
      </c>
      <c r="AU239" s="2">
        <f t="shared" si="263"/>
        <v>0</v>
      </c>
      <c r="AW239" s="2">
        <f t="shared" si="264"/>
        <v>0</v>
      </c>
      <c r="AX239" s="2">
        <f t="shared" si="265"/>
        <v>0</v>
      </c>
      <c r="AY239" s="2">
        <f t="shared" si="266"/>
        <v>0</v>
      </c>
      <c r="AZ239" s="2">
        <f t="shared" si="267"/>
        <v>0</v>
      </c>
      <c r="BA239" s="2">
        <f t="shared" si="268"/>
        <v>0</v>
      </c>
      <c r="BB239" s="2">
        <f t="shared" si="269"/>
        <v>0</v>
      </c>
      <c r="BC239" s="2">
        <f t="shared" si="270"/>
        <v>0</v>
      </c>
      <c r="BD239" s="2">
        <f t="shared" si="271"/>
        <v>0</v>
      </c>
      <c r="BE239" s="2">
        <f t="shared" si="272"/>
        <v>0</v>
      </c>
      <c r="BF239" s="2">
        <f t="shared" si="273"/>
        <v>0</v>
      </c>
      <c r="BG239" s="2">
        <f t="shared" si="274"/>
        <v>0</v>
      </c>
      <c r="BH239" s="2">
        <f t="shared" si="275"/>
        <v>0</v>
      </c>
      <c r="BI239" s="2">
        <f t="shared" si="276"/>
        <v>0</v>
      </c>
      <c r="BJ239" s="2">
        <f t="shared" si="277"/>
        <v>0</v>
      </c>
      <c r="BK239" s="2">
        <f t="shared" si="278"/>
        <v>0</v>
      </c>
    </row>
    <row r="240" spans="5:63" x14ac:dyDescent="0.15"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0"/>
      <c r="AG240" s="2">
        <f t="shared" si="249"/>
        <v>0</v>
      </c>
      <c r="AH240" s="2">
        <f t="shared" si="250"/>
        <v>0</v>
      </c>
      <c r="AI240" s="2">
        <f t="shared" si="251"/>
        <v>0</v>
      </c>
      <c r="AJ240" s="2">
        <f t="shared" si="252"/>
        <v>0</v>
      </c>
      <c r="AK240" s="2">
        <f t="shared" si="253"/>
        <v>0</v>
      </c>
      <c r="AL240" s="2">
        <f t="shared" si="254"/>
        <v>0</v>
      </c>
      <c r="AM240" s="2">
        <f t="shared" si="255"/>
        <v>0</v>
      </c>
      <c r="AN240" s="2">
        <f t="shared" si="256"/>
        <v>0</v>
      </c>
      <c r="AO240" s="2">
        <f t="shared" si="257"/>
        <v>0</v>
      </c>
      <c r="AP240" s="2">
        <f t="shared" si="258"/>
        <v>0</v>
      </c>
      <c r="AQ240" s="2">
        <f t="shared" si="259"/>
        <v>0</v>
      </c>
      <c r="AR240" s="2">
        <f t="shared" si="260"/>
        <v>0</v>
      </c>
      <c r="AS240" s="2">
        <f t="shared" si="261"/>
        <v>0</v>
      </c>
      <c r="AT240" s="2">
        <f t="shared" si="262"/>
        <v>0</v>
      </c>
      <c r="AU240" s="2">
        <f t="shared" si="263"/>
        <v>0</v>
      </c>
      <c r="AW240" s="2">
        <f t="shared" si="264"/>
        <v>0</v>
      </c>
      <c r="AX240" s="2">
        <f t="shared" si="265"/>
        <v>0</v>
      </c>
      <c r="AY240" s="2">
        <f t="shared" si="266"/>
        <v>0</v>
      </c>
      <c r="AZ240" s="2">
        <f t="shared" si="267"/>
        <v>0</v>
      </c>
      <c r="BA240" s="2">
        <f t="shared" si="268"/>
        <v>0</v>
      </c>
      <c r="BB240" s="2">
        <f t="shared" si="269"/>
        <v>0</v>
      </c>
      <c r="BC240" s="2">
        <f t="shared" si="270"/>
        <v>0</v>
      </c>
      <c r="BD240" s="2">
        <f t="shared" si="271"/>
        <v>0</v>
      </c>
      <c r="BE240" s="2">
        <f t="shared" si="272"/>
        <v>0</v>
      </c>
      <c r="BF240" s="2">
        <f t="shared" si="273"/>
        <v>0</v>
      </c>
      <c r="BG240" s="2">
        <f t="shared" si="274"/>
        <v>0</v>
      </c>
      <c r="BH240" s="2">
        <f t="shared" si="275"/>
        <v>0</v>
      </c>
      <c r="BI240" s="2">
        <f t="shared" si="276"/>
        <v>0</v>
      </c>
      <c r="BJ240" s="2">
        <f t="shared" si="277"/>
        <v>0</v>
      </c>
      <c r="BK240" s="2">
        <f t="shared" si="278"/>
        <v>0</v>
      </c>
    </row>
    <row r="241" spans="15:63" x14ac:dyDescent="0.15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0"/>
      <c r="AG241" s="2">
        <f t="shared" si="249"/>
        <v>0</v>
      </c>
      <c r="AH241" s="2">
        <f t="shared" si="250"/>
        <v>0</v>
      </c>
      <c r="AI241" s="2">
        <f t="shared" si="251"/>
        <v>0</v>
      </c>
      <c r="AJ241" s="2">
        <f t="shared" si="252"/>
        <v>0</v>
      </c>
      <c r="AK241" s="2">
        <f t="shared" si="253"/>
        <v>0</v>
      </c>
      <c r="AL241" s="2">
        <f t="shared" si="254"/>
        <v>0</v>
      </c>
      <c r="AM241" s="2">
        <f t="shared" si="255"/>
        <v>0</v>
      </c>
      <c r="AN241" s="2">
        <f t="shared" si="256"/>
        <v>0</v>
      </c>
      <c r="AO241" s="2">
        <f t="shared" si="257"/>
        <v>0</v>
      </c>
      <c r="AP241" s="2">
        <f t="shared" si="258"/>
        <v>0</v>
      </c>
      <c r="AQ241" s="2">
        <f t="shared" si="259"/>
        <v>0</v>
      </c>
      <c r="AR241" s="2">
        <f t="shared" si="260"/>
        <v>0</v>
      </c>
      <c r="AS241" s="2">
        <f t="shared" si="261"/>
        <v>0</v>
      </c>
      <c r="AT241" s="2">
        <f t="shared" si="262"/>
        <v>0</v>
      </c>
      <c r="AU241" s="2">
        <f t="shared" si="263"/>
        <v>0</v>
      </c>
      <c r="AW241" s="2">
        <f t="shared" si="264"/>
        <v>0</v>
      </c>
      <c r="AX241" s="2">
        <f t="shared" si="265"/>
        <v>0</v>
      </c>
      <c r="AY241" s="2">
        <f t="shared" si="266"/>
        <v>0</v>
      </c>
      <c r="AZ241" s="2">
        <f t="shared" si="267"/>
        <v>0</v>
      </c>
      <c r="BA241" s="2">
        <f t="shared" si="268"/>
        <v>0</v>
      </c>
      <c r="BB241" s="2">
        <f t="shared" si="269"/>
        <v>0</v>
      </c>
      <c r="BC241" s="2">
        <f t="shared" si="270"/>
        <v>0</v>
      </c>
      <c r="BD241" s="2">
        <f t="shared" si="271"/>
        <v>0</v>
      </c>
      <c r="BE241" s="2">
        <f t="shared" si="272"/>
        <v>0</v>
      </c>
      <c r="BF241" s="2">
        <f t="shared" si="273"/>
        <v>0</v>
      </c>
      <c r="BG241" s="2">
        <f t="shared" si="274"/>
        <v>0</v>
      </c>
      <c r="BH241" s="2">
        <f t="shared" si="275"/>
        <v>0</v>
      </c>
      <c r="BI241" s="2">
        <f t="shared" si="276"/>
        <v>0</v>
      </c>
      <c r="BJ241" s="2">
        <f t="shared" si="277"/>
        <v>0</v>
      </c>
      <c r="BK241" s="2">
        <f t="shared" si="278"/>
        <v>0</v>
      </c>
    </row>
    <row r="242" spans="15:63" x14ac:dyDescent="0.15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0"/>
      <c r="AG242" s="2">
        <f t="shared" si="249"/>
        <v>0</v>
      </c>
      <c r="AH242" s="2">
        <f t="shared" si="250"/>
        <v>0</v>
      </c>
      <c r="AI242" s="2">
        <f t="shared" si="251"/>
        <v>0</v>
      </c>
      <c r="AJ242" s="2">
        <f t="shared" si="252"/>
        <v>0</v>
      </c>
      <c r="AK242" s="2">
        <f t="shared" si="253"/>
        <v>0</v>
      </c>
      <c r="AL242" s="2">
        <f t="shared" si="254"/>
        <v>0</v>
      </c>
      <c r="AM242" s="2">
        <f t="shared" si="255"/>
        <v>0</v>
      </c>
      <c r="AN242" s="2">
        <f t="shared" si="256"/>
        <v>0</v>
      </c>
      <c r="AO242" s="2">
        <f t="shared" si="257"/>
        <v>0</v>
      </c>
      <c r="AP242" s="2">
        <f t="shared" si="258"/>
        <v>0</v>
      </c>
      <c r="AQ242" s="2">
        <f t="shared" si="259"/>
        <v>0</v>
      </c>
      <c r="AR242" s="2">
        <f t="shared" si="260"/>
        <v>0</v>
      </c>
      <c r="AS242" s="2">
        <f t="shared" si="261"/>
        <v>0</v>
      </c>
      <c r="AT242" s="2">
        <f t="shared" si="262"/>
        <v>0</v>
      </c>
      <c r="AU242" s="2">
        <f t="shared" si="263"/>
        <v>0</v>
      </c>
      <c r="AW242" s="2">
        <f t="shared" si="264"/>
        <v>0</v>
      </c>
      <c r="AX242" s="2">
        <f t="shared" si="265"/>
        <v>0</v>
      </c>
      <c r="AY242" s="2">
        <f t="shared" si="266"/>
        <v>0</v>
      </c>
      <c r="AZ242" s="2">
        <f t="shared" si="267"/>
        <v>0</v>
      </c>
      <c r="BA242" s="2">
        <f t="shared" si="268"/>
        <v>0</v>
      </c>
      <c r="BB242" s="2">
        <f t="shared" si="269"/>
        <v>0</v>
      </c>
      <c r="BC242" s="2">
        <f t="shared" si="270"/>
        <v>0</v>
      </c>
      <c r="BD242" s="2">
        <f t="shared" si="271"/>
        <v>0</v>
      </c>
      <c r="BE242" s="2">
        <f t="shared" si="272"/>
        <v>0</v>
      </c>
      <c r="BF242" s="2">
        <f t="shared" si="273"/>
        <v>0</v>
      </c>
      <c r="BG242" s="2">
        <f t="shared" si="274"/>
        <v>0</v>
      </c>
      <c r="BH242" s="2">
        <f t="shared" si="275"/>
        <v>0</v>
      </c>
      <c r="BI242" s="2">
        <f t="shared" si="276"/>
        <v>0</v>
      </c>
      <c r="BJ242" s="2">
        <f t="shared" si="277"/>
        <v>0</v>
      </c>
      <c r="BK242" s="2">
        <f t="shared" si="278"/>
        <v>0</v>
      </c>
    </row>
    <row r="243" spans="15:63" x14ac:dyDescent="0.15"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0"/>
      <c r="AG243" s="2">
        <f t="shared" si="249"/>
        <v>0</v>
      </c>
      <c r="AH243" s="2">
        <f t="shared" si="250"/>
        <v>0</v>
      </c>
      <c r="AI243" s="2">
        <f t="shared" si="251"/>
        <v>0</v>
      </c>
      <c r="AJ243" s="2">
        <f t="shared" si="252"/>
        <v>0</v>
      </c>
      <c r="AK243" s="2">
        <f t="shared" si="253"/>
        <v>0</v>
      </c>
      <c r="AL243" s="2">
        <f t="shared" si="254"/>
        <v>0</v>
      </c>
      <c r="AM243" s="2">
        <f t="shared" si="255"/>
        <v>0</v>
      </c>
      <c r="AN243" s="2">
        <f t="shared" si="256"/>
        <v>0</v>
      </c>
      <c r="AO243" s="2">
        <f t="shared" si="257"/>
        <v>0</v>
      </c>
      <c r="AP243" s="2">
        <f t="shared" si="258"/>
        <v>0</v>
      </c>
      <c r="AQ243" s="2">
        <f t="shared" si="259"/>
        <v>0</v>
      </c>
      <c r="AR243" s="2">
        <f t="shared" si="260"/>
        <v>0</v>
      </c>
      <c r="AS243" s="2">
        <f t="shared" si="261"/>
        <v>0</v>
      </c>
      <c r="AT243" s="2">
        <f t="shared" si="262"/>
        <v>0</v>
      </c>
      <c r="AU243" s="2">
        <f t="shared" si="263"/>
        <v>0</v>
      </c>
      <c r="AW243" s="2">
        <f t="shared" si="264"/>
        <v>0</v>
      </c>
      <c r="AX243" s="2">
        <f t="shared" si="265"/>
        <v>0</v>
      </c>
      <c r="AY243" s="2">
        <f t="shared" si="266"/>
        <v>0</v>
      </c>
      <c r="AZ243" s="2">
        <f t="shared" si="267"/>
        <v>0</v>
      </c>
      <c r="BA243" s="2">
        <f t="shared" si="268"/>
        <v>0</v>
      </c>
      <c r="BB243" s="2">
        <f t="shared" si="269"/>
        <v>0</v>
      </c>
      <c r="BC243" s="2">
        <f t="shared" si="270"/>
        <v>0</v>
      </c>
      <c r="BD243" s="2">
        <f t="shared" si="271"/>
        <v>0</v>
      </c>
      <c r="BE243" s="2">
        <f t="shared" si="272"/>
        <v>0</v>
      </c>
      <c r="BF243" s="2">
        <f t="shared" si="273"/>
        <v>0</v>
      </c>
      <c r="BG243" s="2">
        <f t="shared" si="274"/>
        <v>0</v>
      </c>
      <c r="BH243" s="2">
        <f t="shared" si="275"/>
        <v>0</v>
      </c>
      <c r="BI243" s="2">
        <f t="shared" si="276"/>
        <v>0</v>
      </c>
      <c r="BJ243" s="2">
        <f t="shared" si="277"/>
        <v>0</v>
      </c>
      <c r="BK243" s="2">
        <f t="shared" si="278"/>
        <v>0</v>
      </c>
    </row>
    <row r="244" spans="15:63" x14ac:dyDescent="0.15"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0"/>
      <c r="AG244" s="2">
        <f t="shared" si="249"/>
        <v>0</v>
      </c>
      <c r="AH244" s="2">
        <f t="shared" si="250"/>
        <v>0</v>
      </c>
      <c r="AI244" s="2">
        <f t="shared" si="251"/>
        <v>0</v>
      </c>
      <c r="AJ244" s="2">
        <f t="shared" si="252"/>
        <v>0</v>
      </c>
      <c r="AK244" s="2">
        <f t="shared" si="253"/>
        <v>0</v>
      </c>
      <c r="AL244" s="2">
        <f t="shared" si="254"/>
        <v>0</v>
      </c>
      <c r="AM244" s="2">
        <f t="shared" si="255"/>
        <v>0</v>
      </c>
      <c r="AN244" s="2">
        <f t="shared" si="256"/>
        <v>0</v>
      </c>
      <c r="AO244" s="2">
        <f t="shared" si="257"/>
        <v>0</v>
      </c>
      <c r="AP244" s="2">
        <f t="shared" si="258"/>
        <v>0</v>
      </c>
      <c r="AQ244" s="2">
        <f t="shared" si="259"/>
        <v>0</v>
      </c>
      <c r="AR244" s="2">
        <f t="shared" si="260"/>
        <v>0</v>
      </c>
      <c r="AS244" s="2">
        <f t="shared" si="261"/>
        <v>0</v>
      </c>
      <c r="AT244" s="2">
        <f t="shared" si="262"/>
        <v>0</v>
      </c>
      <c r="AU244" s="2">
        <f t="shared" si="263"/>
        <v>0</v>
      </c>
      <c r="AW244" s="2">
        <f t="shared" si="264"/>
        <v>0</v>
      </c>
      <c r="AX244" s="2">
        <f t="shared" si="265"/>
        <v>0</v>
      </c>
      <c r="AY244" s="2">
        <f t="shared" si="266"/>
        <v>0</v>
      </c>
      <c r="AZ244" s="2">
        <f t="shared" si="267"/>
        <v>0</v>
      </c>
      <c r="BA244" s="2">
        <f t="shared" si="268"/>
        <v>0</v>
      </c>
      <c r="BB244" s="2">
        <f t="shared" si="269"/>
        <v>0</v>
      </c>
      <c r="BC244" s="2">
        <f t="shared" si="270"/>
        <v>0</v>
      </c>
      <c r="BD244" s="2">
        <f t="shared" si="271"/>
        <v>0</v>
      </c>
      <c r="BE244" s="2">
        <f t="shared" si="272"/>
        <v>0</v>
      </c>
      <c r="BF244" s="2">
        <f t="shared" si="273"/>
        <v>0</v>
      </c>
      <c r="BG244" s="2">
        <f t="shared" si="274"/>
        <v>0</v>
      </c>
      <c r="BH244" s="2">
        <f t="shared" si="275"/>
        <v>0</v>
      </c>
      <c r="BI244" s="2">
        <f t="shared" si="276"/>
        <v>0</v>
      </c>
      <c r="BJ244" s="2">
        <f t="shared" si="277"/>
        <v>0</v>
      </c>
      <c r="BK244" s="2">
        <f t="shared" si="278"/>
        <v>0</v>
      </c>
    </row>
    <row r="245" spans="15:63" x14ac:dyDescent="0.15"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0"/>
      <c r="AG245" s="2">
        <f t="shared" si="249"/>
        <v>0</v>
      </c>
      <c r="AH245" s="2">
        <f t="shared" si="250"/>
        <v>0</v>
      </c>
      <c r="AI245" s="2">
        <f t="shared" si="251"/>
        <v>0</v>
      </c>
      <c r="AJ245" s="2">
        <f t="shared" si="252"/>
        <v>0</v>
      </c>
      <c r="AK245" s="2">
        <f t="shared" si="253"/>
        <v>0</v>
      </c>
      <c r="AL245" s="2">
        <f t="shared" si="254"/>
        <v>0</v>
      </c>
      <c r="AM245" s="2">
        <f t="shared" si="255"/>
        <v>0</v>
      </c>
      <c r="AN245" s="2">
        <f t="shared" si="256"/>
        <v>0</v>
      </c>
      <c r="AO245" s="2">
        <f t="shared" si="257"/>
        <v>0</v>
      </c>
      <c r="AP245" s="2">
        <f t="shared" si="258"/>
        <v>0</v>
      </c>
      <c r="AQ245" s="2">
        <f t="shared" si="259"/>
        <v>0</v>
      </c>
      <c r="AR245" s="2">
        <f t="shared" si="260"/>
        <v>0</v>
      </c>
      <c r="AS245" s="2">
        <f t="shared" si="261"/>
        <v>0</v>
      </c>
      <c r="AT245" s="2">
        <f t="shared" si="262"/>
        <v>0</v>
      </c>
      <c r="AU245" s="2">
        <f t="shared" si="263"/>
        <v>0</v>
      </c>
      <c r="AW245" s="2">
        <f t="shared" si="264"/>
        <v>0</v>
      </c>
      <c r="AX245" s="2">
        <f t="shared" si="265"/>
        <v>0</v>
      </c>
      <c r="AY245" s="2">
        <f t="shared" si="266"/>
        <v>0</v>
      </c>
      <c r="AZ245" s="2">
        <f t="shared" si="267"/>
        <v>0</v>
      </c>
      <c r="BA245" s="2">
        <f t="shared" si="268"/>
        <v>0</v>
      </c>
      <c r="BB245" s="2">
        <f t="shared" si="269"/>
        <v>0</v>
      </c>
      <c r="BC245" s="2">
        <f t="shared" si="270"/>
        <v>0</v>
      </c>
      <c r="BD245" s="2">
        <f t="shared" si="271"/>
        <v>0</v>
      </c>
      <c r="BE245" s="2">
        <f t="shared" si="272"/>
        <v>0</v>
      </c>
      <c r="BF245" s="2">
        <f t="shared" si="273"/>
        <v>0</v>
      </c>
      <c r="BG245" s="2">
        <f t="shared" si="274"/>
        <v>0</v>
      </c>
      <c r="BH245" s="2">
        <f t="shared" si="275"/>
        <v>0</v>
      </c>
      <c r="BI245" s="2">
        <f t="shared" si="276"/>
        <v>0</v>
      </c>
      <c r="BJ245" s="2">
        <f t="shared" si="277"/>
        <v>0</v>
      </c>
      <c r="BK245" s="2">
        <f t="shared" si="278"/>
        <v>0</v>
      </c>
    </row>
    <row r="246" spans="15:63" x14ac:dyDescent="0.15"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0"/>
      <c r="AG246" s="2">
        <f t="shared" si="249"/>
        <v>0</v>
      </c>
      <c r="AH246" s="2">
        <f t="shared" si="250"/>
        <v>0</v>
      </c>
      <c r="AI246" s="2">
        <f t="shared" si="251"/>
        <v>0</v>
      </c>
      <c r="AJ246" s="2">
        <f t="shared" si="252"/>
        <v>0</v>
      </c>
      <c r="AK246" s="2">
        <f t="shared" si="253"/>
        <v>0</v>
      </c>
      <c r="AL246" s="2">
        <f t="shared" si="254"/>
        <v>0</v>
      </c>
      <c r="AM246" s="2">
        <f t="shared" si="255"/>
        <v>0</v>
      </c>
      <c r="AN246" s="2">
        <f t="shared" si="256"/>
        <v>0</v>
      </c>
      <c r="AO246" s="2">
        <f t="shared" si="257"/>
        <v>0</v>
      </c>
      <c r="AP246" s="2">
        <f t="shared" si="258"/>
        <v>0</v>
      </c>
      <c r="AQ246" s="2">
        <f t="shared" si="259"/>
        <v>0</v>
      </c>
      <c r="AR246" s="2">
        <f t="shared" si="260"/>
        <v>0</v>
      </c>
      <c r="AS246" s="2">
        <f t="shared" si="261"/>
        <v>0</v>
      </c>
      <c r="AT246" s="2">
        <f t="shared" si="262"/>
        <v>0</v>
      </c>
      <c r="AU246" s="2">
        <f t="shared" si="263"/>
        <v>0</v>
      </c>
      <c r="AW246" s="2">
        <f t="shared" si="264"/>
        <v>0</v>
      </c>
      <c r="AX246" s="2">
        <f t="shared" si="265"/>
        <v>0</v>
      </c>
      <c r="AY246" s="2">
        <f t="shared" si="266"/>
        <v>0</v>
      </c>
      <c r="AZ246" s="2">
        <f t="shared" si="267"/>
        <v>0</v>
      </c>
      <c r="BA246" s="2">
        <f t="shared" si="268"/>
        <v>0</v>
      </c>
      <c r="BB246" s="2">
        <f t="shared" si="269"/>
        <v>0</v>
      </c>
      <c r="BC246" s="2">
        <f t="shared" si="270"/>
        <v>0</v>
      </c>
      <c r="BD246" s="2">
        <f t="shared" si="271"/>
        <v>0</v>
      </c>
      <c r="BE246" s="2">
        <f t="shared" si="272"/>
        <v>0</v>
      </c>
      <c r="BF246" s="2">
        <f t="shared" si="273"/>
        <v>0</v>
      </c>
      <c r="BG246" s="2">
        <f t="shared" si="274"/>
        <v>0</v>
      </c>
      <c r="BH246" s="2">
        <f t="shared" si="275"/>
        <v>0</v>
      </c>
      <c r="BI246" s="2">
        <f t="shared" si="276"/>
        <v>0</v>
      </c>
      <c r="BJ246" s="2">
        <f t="shared" si="277"/>
        <v>0</v>
      </c>
      <c r="BK246" s="2">
        <f t="shared" si="278"/>
        <v>0</v>
      </c>
    </row>
    <row r="247" spans="15:63" x14ac:dyDescent="0.15"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0"/>
      <c r="AG247" s="2">
        <f t="shared" si="249"/>
        <v>0</v>
      </c>
      <c r="AH247" s="2">
        <f t="shared" si="250"/>
        <v>0</v>
      </c>
      <c r="AI247" s="2">
        <f t="shared" si="251"/>
        <v>0</v>
      </c>
      <c r="AJ247" s="2">
        <f t="shared" si="252"/>
        <v>0</v>
      </c>
      <c r="AK247" s="2">
        <f t="shared" si="253"/>
        <v>0</v>
      </c>
      <c r="AL247" s="2">
        <f t="shared" si="254"/>
        <v>0</v>
      </c>
      <c r="AM247" s="2">
        <f t="shared" si="255"/>
        <v>0</v>
      </c>
      <c r="AN247" s="2">
        <f t="shared" si="256"/>
        <v>0</v>
      </c>
      <c r="AO247" s="2">
        <f t="shared" si="257"/>
        <v>0</v>
      </c>
      <c r="AP247" s="2">
        <f t="shared" si="258"/>
        <v>0</v>
      </c>
      <c r="AQ247" s="2">
        <f t="shared" si="259"/>
        <v>0</v>
      </c>
      <c r="AR247" s="2">
        <f t="shared" si="260"/>
        <v>0</v>
      </c>
      <c r="AS247" s="2">
        <f t="shared" si="261"/>
        <v>0</v>
      </c>
      <c r="AT247" s="2">
        <f t="shared" si="262"/>
        <v>0</v>
      </c>
      <c r="AU247" s="2">
        <f t="shared" si="263"/>
        <v>0</v>
      </c>
      <c r="AW247" s="2">
        <f t="shared" si="264"/>
        <v>0</v>
      </c>
      <c r="AX247" s="2">
        <f t="shared" si="265"/>
        <v>0</v>
      </c>
      <c r="AY247" s="2">
        <f t="shared" si="266"/>
        <v>0</v>
      </c>
      <c r="AZ247" s="2">
        <f t="shared" si="267"/>
        <v>0</v>
      </c>
      <c r="BA247" s="2">
        <f t="shared" si="268"/>
        <v>0</v>
      </c>
      <c r="BB247" s="2">
        <f t="shared" si="269"/>
        <v>0</v>
      </c>
      <c r="BC247" s="2">
        <f t="shared" si="270"/>
        <v>0</v>
      </c>
      <c r="BD247" s="2">
        <f t="shared" si="271"/>
        <v>0</v>
      </c>
      <c r="BE247" s="2">
        <f t="shared" si="272"/>
        <v>0</v>
      </c>
      <c r="BF247" s="2">
        <f t="shared" si="273"/>
        <v>0</v>
      </c>
      <c r="BG247" s="2">
        <f t="shared" si="274"/>
        <v>0</v>
      </c>
      <c r="BH247" s="2">
        <f t="shared" si="275"/>
        <v>0</v>
      </c>
      <c r="BI247" s="2">
        <f t="shared" si="276"/>
        <v>0</v>
      </c>
      <c r="BJ247" s="2">
        <f t="shared" si="277"/>
        <v>0</v>
      </c>
      <c r="BK247" s="2">
        <f t="shared" si="278"/>
        <v>0</v>
      </c>
    </row>
    <row r="248" spans="15:63" x14ac:dyDescent="0.15"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0"/>
      <c r="AG248" s="2">
        <f t="shared" si="249"/>
        <v>0</v>
      </c>
      <c r="AH248" s="2">
        <f t="shared" si="250"/>
        <v>0</v>
      </c>
      <c r="AI248" s="2">
        <f t="shared" si="251"/>
        <v>0</v>
      </c>
      <c r="AJ248" s="2">
        <f t="shared" si="252"/>
        <v>0</v>
      </c>
      <c r="AK248" s="2">
        <f t="shared" si="253"/>
        <v>0</v>
      </c>
      <c r="AL248" s="2">
        <f t="shared" si="254"/>
        <v>0</v>
      </c>
      <c r="AM248" s="2">
        <f t="shared" si="255"/>
        <v>0</v>
      </c>
      <c r="AN248" s="2">
        <f t="shared" si="256"/>
        <v>0</v>
      </c>
      <c r="AO248" s="2">
        <f t="shared" si="257"/>
        <v>0</v>
      </c>
      <c r="AP248" s="2">
        <f t="shared" si="258"/>
        <v>0</v>
      </c>
      <c r="AQ248" s="2">
        <f t="shared" si="259"/>
        <v>0</v>
      </c>
      <c r="AR248" s="2">
        <f t="shared" si="260"/>
        <v>0</v>
      </c>
      <c r="AS248" s="2">
        <f t="shared" si="261"/>
        <v>0</v>
      </c>
      <c r="AT248" s="2">
        <f t="shared" si="262"/>
        <v>0</v>
      </c>
      <c r="AU248" s="2">
        <f t="shared" si="263"/>
        <v>0</v>
      </c>
      <c r="AW248" s="2">
        <f t="shared" si="264"/>
        <v>0</v>
      </c>
      <c r="AX248" s="2">
        <f t="shared" si="265"/>
        <v>0</v>
      </c>
      <c r="AY248" s="2">
        <f t="shared" si="266"/>
        <v>0</v>
      </c>
      <c r="AZ248" s="2">
        <f t="shared" si="267"/>
        <v>0</v>
      </c>
      <c r="BA248" s="2">
        <f t="shared" si="268"/>
        <v>0</v>
      </c>
      <c r="BB248" s="2">
        <f t="shared" si="269"/>
        <v>0</v>
      </c>
      <c r="BC248" s="2">
        <f t="shared" si="270"/>
        <v>0</v>
      </c>
      <c r="BD248" s="2">
        <f t="shared" si="271"/>
        <v>0</v>
      </c>
      <c r="BE248" s="2">
        <f t="shared" si="272"/>
        <v>0</v>
      </c>
      <c r="BF248" s="2">
        <f t="shared" si="273"/>
        <v>0</v>
      </c>
      <c r="BG248" s="2">
        <f t="shared" si="274"/>
        <v>0</v>
      </c>
      <c r="BH248" s="2">
        <f t="shared" si="275"/>
        <v>0</v>
      </c>
      <c r="BI248" s="2">
        <f t="shared" si="276"/>
        <v>0</v>
      </c>
      <c r="BJ248" s="2">
        <f t="shared" si="277"/>
        <v>0</v>
      </c>
      <c r="BK248" s="2">
        <f t="shared" si="278"/>
        <v>0</v>
      </c>
    </row>
    <row r="249" spans="15:63" x14ac:dyDescent="0.15"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0"/>
      <c r="AG249" s="2">
        <f t="shared" si="249"/>
        <v>0</v>
      </c>
      <c r="AH249" s="2">
        <f t="shared" si="250"/>
        <v>0</v>
      </c>
      <c r="AI249" s="2">
        <f t="shared" si="251"/>
        <v>0</v>
      </c>
      <c r="AJ249" s="2">
        <f t="shared" si="252"/>
        <v>0</v>
      </c>
      <c r="AK249" s="2">
        <f t="shared" si="253"/>
        <v>0</v>
      </c>
      <c r="AL249" s="2">
        <f t="shared" si="254"/>
        <v>0</v>
      </c>
      <c r="AM249" s="2">
        <f t="shared" si="255"/>
        <v>0</v>
      </c>
      <c r="AN249" s="2">
        <f t="shared" si="256"/>
        <v>0</v>
      </c>
      <c r="AO249" s="2">
        <f t="shared" si="257"/>
        <v>0</v>
      </c>
      <c r="AP249" s="2">
        <f t="shared" si="258"/>
        <v>0</v>
      </c>
      <c r="AQ249" s="2">
        <f t="shared" si="259"/>
        <v>0</v>
      </c>
      <c r="AR249" s="2">
        <f t="shared" si="260"/>
        <v>0</v>
      </c>
      <c r="AS249" s="2">
        <f t="shared" si="261"/>
        <v>0</v>
      </c>
      <c r="AT249" s="2">
        <f t="shared" si="262"/>
        <v>0</v>
      </c>
      <c r="AU249" s="2">
        <f t="shared" si="263"/>
        <v>0</v>
      </c>
      <c r="AW249" s="2">
        <f t="shared" si="264"/>
        <v>0</v>
      </c>
      <c r="AX249" s="2">
        <f t="shared" si="265"/>
        <v>0</v>
      </c>
      <c r="AY249" s="2">
        <f t="shared" si="266"/>
        <v>0</v>
      </c>
      <c r="AZ249" s="2">
        <f t="shared" si="267"/>
        <v>0</v>
      </c>
      <c r="BA249" s="2">
        <f t="shared" si="268"/>
        <v>0</v>
      </c>
      <c r="BB249" s="2">
        <f t="shared" si="269"/>
        <v>0</v>
      </c>
      <c r="BC249" s="2">
        <f t="shared" si="270"/>
        <v>0</v>
      </c>
      <c r="BD249" s="2">
        <f t="shared" si="271"/>
        <v>0</v>
      </c>
      <c r="BE249" s="2">
        <f t="shared" si="272"/>
        <v>0</v>
      </c>
      <c r="BF249" s="2">
        <f t="shared" si="273"/>
        <v>0</v>
      </c>
      <c r="BG249" s="2">
        <f t="shared" si="274"/>
        <v>0</v>
      </c>
      <c r="BH249" s="2">
        <f t="shared" si="275"/>
        <v>0</v>
      </c>
      <c r="BI249" s="2">
        <f t="shared" si="276"/>
        <v>0</v>
      </c>
      <c r="BJ249" s="2">
        <f t="shared" si="277"/>
        <v>0</v>
      </c>
      <c r="BK249" s="2">
        <f t="shared" si="278"/>
        <v>0</v>
      </c>
    </row>
    <row r="250" spans="15:63" x14ac:dyDescent="0.15"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0"/>
      <c r="AG250" s="2">
        <f t="shared" si="249"/>
        <v>0</v>
      </c>
      <c r="AH250" s="2">
        <f t="shared" si="250"/>
        <v>0</v>
      </c>
      <c r="AI250" s="2">
        <f t="shared" si="251"/>
        <v>0</v>
      </c>
      <c r="AJ250" s="2">
        <f t="shared" si="252"/>
        <v>0</v>
      </c>
      <c r="AK250" s="2">
        <f t="shared" si="253"/>
        <v>0</v>
      </c>
      <c r="AL250" s="2">
        <f t="shared" si="254"/>
        <v>0</v>
      </c>
      <c r="AM250" s="2">
        <f t="shared" si="255"/>
        <v>0</v>
      </c>
      <c r="AN250" s="2">
        <f t="shared" si="256"/>
        <v>0</v>
      </c>
      <c r="AO250" s="2">
        <f t="shared" si="257"/>
        <v>0</v>
      </c>
      <c r="AP250" s="2">
        <f t="shared" si="258"/>
        <v>0</v>
      </c>
      <c r="AQ250" s="2">
        <f t="shared" si="259"/>
        <v>0</v>
      </c>
      <c r="AR250" s="2">
        <f t="shared" si="260"/>
        <v>0</v>
      </c>
      <c r="AS250" s="2">
        <f t="shared" si="261"/>
        <v>0</v>
      </c>
      <c r="AT250" s="2">
        <f t="shared" si="262"/>
        <v>0</v>
      </c>
      <c r="AU250" s="2">
        <f t="shared" si="263"/>
        <v>0</v>
      </c>
      <c r="AW250" s="2">
        <f t="shared" si="264"/>
        <v>0</v>
      </c>
      <c r="AX250" s="2">
        <f t="shared" si="265"/>
        <v>0</v>
      </c>
      <c r="AY250" s="2">
        <f t="shared" si="266"/>
        <v>0</v>
      </c>
      <c r="AZ250" s="2">
        <f t="shared" si="267"/>
        <v>0</v>
      </c>
      <c r="BA250" s="2">
        <f t="shared" si="268"/>
        <v>0</v>
      </c>
      <c r="BB250" s="2">
        <f t="shared" si="269"/>
        <v>0</v>
      </c>
      <c r="BC250" s="2">
        <f t="shared" si="270"/>
        <v>0</v>
      </c>
      <c r="BD250" s="2">
        <f t="shared" si="271"/>
        <v>0</v>
      </c>
      <c r="BE250" s="2">
        <f t="shared" si="272"/>
        <v>0</v>
      </c>
      <c r="BF250" s="2">
        <f t="shared" si="273"/>
        <v>0</v>
      </c>
      <c r="BG250" s="2">
        <f t="shared" si="274"/>
        <v>0</v>
      </c>
      <c r="BH250" s="2">
        <f t="shared" si="275"/>
        <v>0</v>
      </c>
      <c r="BI250" s="2">
        <f t="shared" si="276"/>
        <v>0</v>
      </c>
      <c r="BJ250" s="2">
        <f t="shared" si="277"/>
        <v>0</v>
      </c>
      <c r="BK250" s="2">
        <f t="shared" si="278"/>
        <v>0</v>
      </c>
    </row>
    <row r="251" spans="15:63" x14ac:dyDescent="0.15"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0"/>
      <c r="AG251" s="2">
        <f t="shared" si="249"/>
        <v>0</v>
      </c>
      <c r="AH251" s="2">
        <f t="shared" si="250"/>
        <v>0</v>
      </c>
      <c r="AI251" s="2">
        <f t="shared" si="251"/>
        <v>0</v>
      </c>
      <c r="AJ251" s="2">
        <f t="shared" si="252"/>
        <v>0</v>
      </c>
      <c r="AK251" s="2">
        <f t="shared" si="253"/>
        <v>0</v>
      </c>
      <c r="AL251" s="2">
        <f t="shared" si="254"/>
        <v>0</v>
      </c>
      <c r="AM251" s="2">
        <f t="shared" si="255"/>
        <v>0</v>
      </c>
      <c r="AN251" s="2">
        <f t="shared" si="256"/>
        <v>0</v>
      </c>
      <c r="AO251" s="2">
        <f t="shared" si="257"/>
        <v>0</v>
      </c>
      <c r="AP251" s="2">
        <f t="shared" si="258"/>
        <v>0</v>
      </c>
      <c r="AQ251" s="2">
        <f t="shared" si="259"/>
        <v>0</v>
      </c>
      <c r="AR251" s="2">
        <f t="shared" si="260"/>
        <v>0</v>
      </c>
      <c r="AS251" s="2">
        <f t="shared" si="261"/>
        <v>0</v>
      </c>
      <c r="AT251" s="2">
        <f t="shared" si="262"/>
        <v>0</v>
      </c>
      <c r="AU251" s="2">
        <f t="shared" si="263"/>
        <v>0</v>
      </c>
      <c r="AW251" s="2">
        <f t="shared" si="264"/>
        <v>0</v>
      </c>
      <c r="AX251" s="2">
        <f t="shared" si="265"/>
        <v>0</v>
      </c>
      <c r="AY251" s="2">
        <f t="shared" si="266"/>
        <v>0</v>
      </c>
      <c r="AZ251" s="2">
        <f t="shared" si="267"/>
        <v>0</v>
      </c>
      <c r="BA251" s="2">
        <f t="shared" si="268"/>
        <v>0</v>
      </c>
      <c r="BB251" s="2">
        <f t="shared" si="269"/>
        <v>0</v>
      </c>
      <c r="BC251" s="2">
        <f t="shared" si="270"/>
        <v>0</v>
      </c>
      <c r="BD251" s="2">
        <f t="shared" si="271"/>
        <v>0</v>
      </c>
      <c r="BE251" s="2">
        <f t="shared" si="272"/>
        <v>0</v>
      </c>
      <c r="BF251" s="2">
        <f t="shared" si="273"/>
        <v>0</v>
      </c>
      <c r="BG251" s="2">
        <f t="shared" si="274"/>
        <v>0</v>
      </c>
      <c r="BH251" s="2">
        <f t="shared" si="275"/>
        <v>0</v>
      </c>
      <c r="BI251" s="2">
        <f t="shared" si="276"/>
        <v>0</v>
      </c>
      <c r="BJ251" s="2">
        <f t="shared" si="277"/>
        <v>0</v>
      </c>
      <c r="BK251" s="2">
        <f t="shared" si="278"/>
        <v>0</v>
      </c>
    </row>
    <row r="252" spans="15:63" x14ac:dyDescent="0.15"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0"/>
      <c r="AG252" s="2">
        <f t="shared" si="249"/>
        <v>0</v>
      </c>
      <c r="AH252" s="2">
        <f t="shared" si="250"/>
        <v>0</v>
      </c>
      <c r="AI252" s="2">
        <f t="shared" si="251"/>
        <v>0</v>
      </c>
      <c r="AJ252" s="2">
        <f t="shared" si="252"/>
        <v>0</v>
      </c>
      <c r="AK252" s="2">
        <f t="shared" si="253"/>
        <v>0</v>
      </c>
      <c r="AL252" s="2">
        <f t="shared" si="254"/>
        <v>0</v>
      </c>
      <c r="AM252" s="2">
        <f t="shared" si="255"/>
        <v>0</v>
      </c>
      <c r="AN252" s="2">
        <f t="shared" si="256"/>
        <v>0</v>
      </c>
      <c r="AO252" s="2">
        <f t="shared" si="257"/>
        <v>0</v>
      </c>
      <c r="AP252" s="2">
        <f t="shared" si="258"/>
        <v>0</v>
      </c>
      <c r="AQ252" s="2">
        <f t="shared" si="259"/>
        <v>0</v>
      </c>
      <c r="AR252" s="2">
        <f t="shared" si="260"/>
        <v>0</v>
      </c>
      <c r="AS252" s="2">
        <f t="shared" si="261"/>
        <v>0</v>
      </c>
      <c r="AT252" s="2">
        <f t="shared" si="262"/>
        <v>0</v>
      </c>
      <c r="AU252" s="2">
        <f t="shared" si="263"/>
        <v>0</v>
      </c>
      <c r="AW252" s="2">
        <f t="shared" si="264"/>
        <v>0</v>
      </c>
      <c r="AX252" s="2">
        <f t="shared" si="265"/>
        <v>0</v>
      </c>
      <c r="AY252" s="2">
        <f t="shared" si="266"/>
        <v>0</v>
      </c>
      <c r="AZ252" s="2">
        <f t="shared" si="267"/>
        <v>0</v>
      </c>
      <c r="BA252" s="2">
        <f t="shared" si="268"/>
        <v>0</v>
      </c>
      <c r="BB252" s="2">
        <f t="shared" si="269"/>
        <v>0</v>
      </c>
      <c r="BC252" s="2">
        <f t="shared" si="270"/>
        <v>0</v>
      </c>
      <c r="BD252" s="2">
        <f t="shared" si="271"/>
        <v>0</v>
      </c>
      <c r="BE252" s="2">
        <f t="shared" si="272"/>
        <v>0</v>
      </c>
      <c r="BF252" s="2">
        <f t="shared" si="273"/>
        <v>0</v>
      </c>
      <c r="BG252" s="2">
        <f t="shared" si="274"/>
        <v>0</v>
      </c>
      <c r="BH252" s="2">
        <f t="shared" si="275"/>
        <v>0</v>
      </c>
      <c r="BI252" s="2">
        <f t="shared" si="276"/>
        <v>0</v>
      </c>
      <c r="BJ252" s="2">
        <f t="shared" si="277"/>
        <v>0</v>
      </c>
      <c r="BK252" s="2">
        <f t="shared" si="278"/>
        <v>0</v>
      </c>
    </row>
    <row r="253" spans="15:63" x14ac:dyDescent="0.15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0"/>
      <c r="AG253" s="2">
        <f t="shared" si="249"/>
        <v>0</v>
      </c>
      <c r="AH253" s="2">
        <f t="shared" si="250"/>
        <v>0</v>
      </c>
      <c r="AI253" s="2">
        <f t="shared" si="251"/>
        <v>0</v>
      </c>
      <c r="AJ253" s="2">
        <f t="shared" si="252"/>
        <v>0</v>
      </c>
      <c r="AK253" s="2">
        <f t="shared" si="253"/>
        <v>0</v>
      </c>
      <c r="AL253" s="2">
        <f t="shared" si="254"/>
        <v>0</v>
      </c>
      <c r="AM253" s="2">
        <f t="shared" si="255"/>
        <v>0</v>
      </c>
      <c r="AN253" s="2">
        <f t="shared" si="256"/>
        <v>0</v>
      </c>
      <c r="AO253" s="2">
        <f t="shared" si="257"/>
        <v>0</v>
      </c>
      <c r="AP253" s="2">
        <f t="shared" si="258"/>
        <v>0</v>
      </c>
      <c r="AQ253" s="2">
        <f t="shared" si="259"/>
        <v>0</v>
      </c>
      <c r="AR253" s="2">
        <f t="shared" si="260"/>
        <v>0</v>
      </c>
      <c r="AS253" s="2">
        <f t="shared" si="261"/>
        <v>0</v>
      </c>
      <c r="AT253" s="2">
        <f t="shared" si="262"/>
        <v>0</v>
      </c>
      <c r="AU253" s="2">
        <f t="shared" si="263"/>
        <v>0</v>
      </c>
      <c r="AW253" s="2">
        <f t="shared" si="264"/>
        <v>0</v>
      </c>
      <c r="AX253" s="2">
        <f t="shared" si="265"/>
        <v>0</v>
      </c>
      <c r="AY253" s="2">
        <f t="shared" si="266"/>
        <v>0</v>
      </c>
      <c r="AZ253" s="2">
        <f t="shared" si="267"/>
        <v>0</v>
      </c>
      <c r="BA253" s="2">
        <f t="shared" si="268"/>
        <v>0</v>
      </c>
      <c r="BB253" s="2">
        <f t="shared" si="269"/>
        <v>0</v>
      </c>
      <c r="BC253" s="2">
        <f t="shared" si="270"/>
        <v>0</v>
      </c>
      <c r="BD253" s="2">
        <f t="shared" si="271"/>
        <v>0</v>
      </c>
      <c r="BE253" s="2">
        <f t="shared" si="272"/>
        <v>0</v>
      </c>
      <c r="BF253" s="2">
        <f t="shared" si="273"/>
        <v>0</v>
      </c>
      <c r="BG253" s="2">
        <f t="shared" si="274"/>
        <v>0</v>
      </c>
      <c r="BH253" s="2">
        <f t="shared" si="275"/>
        <v>0</v>
      </c>
      <c r="BI253" s="2">
        <f t="shared" si="276"/>
        <v>0</v>
      </c>
      <c r="BJ253" s="2">
        <f t="shared" si="277"/>
        <v>0</v>
      </c>
      <c r="BK253" s="2">
        <f t="shared" si="278"/>
        <v>0</v>
      </c>
    </row>
    <row r="254" spans="15:63" x14ac:dyDescent="0.15"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0"/>
      <c r="AG254" s="2">
        <f t="shared" si="249"/>
        <v>0</v>
      </c>
      <c r="AH254" s="2">
        <f t="shared" si="250"/>
        <v>0</v>
      </c>
      <c r="AI254" s="2">
        <f t="shared" si="251"/>
        <v>0</v>
      </c>
      <c r="AJ254" s="2">
        <f t="shared" si="252"/>
        <v>0</v>
      </c>
      <c r="AK254" s="2">
        <f t="shared" si="253"/>
        <v>0</v>
      </c>
      <c r="AL254" s="2">
        <f t="shared" si="254"/>
        <v>0</v>
      </c>
      <c r="AM254" s="2">
        <f t="shared" si="255"/>
        <v>0</v>
      </c>
      <c r="AN254" s="2">
        <f t="shared" si="256"/>
        <v>0</v>
      </c>
      <c r="AO254" s="2">
        <f t="shared" si="257"/>
        <v>0</v>
      </c>
      <c r="AP254" s="2">
        <f t="shared" si="258"/>
        <v>0</v>
      </c>
      <c r="AQ254" s="2">
        <f t="shared" si="259"/>
        <v>0</v>
      </c>
      <c r="AR254" s="2">
        <f t="shared" si="260"/>
        <v>0</v>
      </c>
      <c r="AS254" s="2">
        <f t="shared" si="261"/>
        <v>0</v>
      </c>
      <c r="AT254" s="2">
        <f t="shared" si="262"/>
        <v>0</v>
      </c>
      <c r="AU254" s="2">
        <f t="shared" si="263"/>
        <v>0</v>
      </c>
      <c r="AW254" s="2">
        <f t="shared" si="264"/>
        <v>0</v>
      </c>
      <c r="AX254" s="2">
        <f t="shared" si="265"/>
        <v>0</v>
      </c>
      <c r="AY254" s="2">
        <f t="shared" si="266"/>
        <v>0</v>
      </c>
      <c r="AZ254" s="2">
        <f t="shared" si="267"/>
        <v>0</v>
      </c>
      <c r="BA254" s="2">
        <f t="shared" si="268"/>
        <v>0</v>
      </c>
      <c r="BB254" s="2">
        <f t="shared" si="269"/>
        <v>0</v>
      </c>
      <c r="BC254" s="2">
        <f t="shared" si="270"/>
        <v>0</v>
      </c>
      <c r="BD254" s="2">
        <f t="shared" si="271"/>
        <v>0</v>
      </c>
      <c r="BE254" s="2">
        <f t="shared" si="272"/>
        <v>0</v>
      </c>
      <c r="BF254" s="2">
        <f t="shared" si="273"/>
        <v>0</v>
      </c>
      <c r="BG254" s="2">
        <f t="shared" si="274"/>
        <v>0</v>
      </c>
      <c r="BH254" s="2">
        <f t="shared" si="275"/>
        <v>0</v>
      </c>
      <c r="BI254" s="2">
        <f t="shared" si="276"/>
        <v>0</v>
      </c>
      <c r="BJ254" s="2">
        <f t="shared" si="277"/>
        <v>0</v>
      </c>
      <c r="BK254" s="2">
        <f t="shared" si="278"/>
        <v>0</v>
      </c>
    </row>
    <row r="255" spans="15:63" x14ac:dyDescent="0.15"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0"/>
      <c r="AG255" s="2">
        <f t="shared" si="249"/>
        <v>0</v>
      </c>
      <c r="AH255" s="2">
        <f t="shared" si="250"/>
        <v>0</v>
      </c>
      <c r="AI255" s="2">
        <f t="shared" si="251"/>
        <v>0</v>
      </c>
      <c r="AJ255" s="2">
        <f t="shared" si="252"/>
        <v>0</v>
      </c>
      <c r="AK255" s="2">
        <f t="shared" si="253"/>
        <v>0</v>
      </c>
      <c r="AL255" s="2">
        <f t="shared" si="254"/>
        <v>0</v>
      </c>
      <c r="AM255" s="2">
        <f t="shared" si="255"/>
        <v>0</v>
      </c>
      <c r="AN255" s="2">
        <f t="shared" si="256"/>
        <v>0</v>
      </c>
      <c r="AO255" s="2">
        <f t="shared" si="257"/>
        <v>0</v>
      </c>
      <c r="AP255" s="2">
        <f t="shared" si="258"/>
        <v>0</v>
      </c>
      <c r="AQ255" s="2">
        <f t="shared" si="259"/>
        <v>0</v>
      </c>
      <c r="AR255" s="2">
        <f t="shared" si="260"/>
        <v>0</v>
      </c>
      <c r="AS255" s="2">
        <f t="shared" si="261"/>
        <v>0</v>
      </c>
      <c r="AT255" s="2">
        <f t="shared" si="262"/>
        <v>0</v>
      </c>
      <c r="AU255" s="2">
        <f t="shared" si="263"/>
        <v>0</v>
      </c>
      <c r="AW255" s="2">
        <f t="shared" si="264"/>
        <v>0</v>
      </c>
      <c r="AX255" s="2">
        <f t="shared" si="265"/>
        <v>0</v>
      </c>
      <c r="AY255" s="2">
        <f t="shared" si="266"/>
        <v>0</v>
      </c>
      <c r="AZ255" s="2">
        <f t="shared" si="267"/>
        <v>0</v>
      </c>
      <c r="BA255" s="2">
        <f t="shared" si="268"/>
        <v>0</v>
      </c>
      <c r="BB255" s="2">
        <f t="shared" si="269"/>
        <v>0</v>
      </c>
      <c r="BC255" s="2">
        <f t="shared" si="270"/>
        <v>0</v>
      </c>
      <c r="BD255" s="2">
        <f t="shared" si="271"/>
        <v>0</v>
      </c>
      <c r="BE255" s="2">
        <f t="shared" si="272"/>
        <v>0</v>
      </c>
      <c r="BF255" s="2">
        <f t="shared" si="273"/>
        <v>0</v>
      </c>
      <c r="BG255" s="2">
        <f t="shared" si="274"/>
        <v>0</v>
      </c>
      <c r="BH255" s="2">
        <f t="shared" si="275"/>
        <v>0</v>
      </c>
      <c r="BI255" s="2">
        <f t="shared" si="276"/>
        <v>0</v>
      </c>
      <c r="BJ255" s="2">
        <f t="shared" si="277"/>
        <v>0</v>
      </c>
      <c r="BK255" s="2">
        <f t="shared" si="278"/>
        <v>0</v>
      </c>
    </row>
    <row r="256" spans="15:63" x14ac:dyDescent="0.15"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0"/>
      <c r="AG256" s="2">
        <f t="shared" si="249"/>
        <v>0</v>
      </c>
      <c r="AH256" s="2">
        <f t="shared" si="250"/>
        <v>0</v>
      </c>
      <c r="AI256" s="2">
        <f t="shared" si="251"/>
        <v>0</v>
      </c>
      <c r="AJ256" s="2">
        <f t="shared" si="252"/>
        <v>0</v>
      </c>
      <c r="AK256" s="2">
        <f t="shared" si="253"/>
        <v>0</v>
      </c>
      <c r="AL256" s="2">
        <f t="shared" si="254"/>
        <v>0</v>
      </c>
      <c r="AM256" s="2">
        <f t="shared" si="255"/>
        <v>0</v>
      </c>
      <c r="AN256" s="2">
        <f t="shared" si="256"/>
        <v>0</v>
      </c>
      <c r="AO256" s="2">
        <f t="shared" si="257"/>
        <v>0</v>
      </c>
      <c r="AP256" s="2">
        <f t="shared" si="258"/>
        <v>0</v>
      </c>
      <c r="AQ256" s="2">
        <f t="shared" si="259"/>
        <v>0</v>
      </c>
      <c r="AR256" s="2">
        <f t="shared" si="260"/>
        <v>0</v>
      </c>
      <c r="AS256" s="2">
        <f t="shared" si="261"/>
        <v>0</v>
      </c>
      <c r="AT256" s="2">
        <f t="shared" si="262"/>
        <v>0</v>
      </c>
      <c r="AU256" s="2">
        <f t="shared" si="263"/>
        <v>0</v>
      </c>
      <c r="AW256" s="2">
        <f t="shared" si="264"/>
        <v>0</v>
      </c>
      <c r="AX256" s="2">
        <f t="shared" si="265"/>
        <v>0</v>
      </c>
      <c r="AY256" s="2">
        <f t="shared" si="266"/>
        <v>0</v>
      </c>
      <c r="AZ256" s="2">
        <f t="shared" si="267"/>
        <v>0</v>
      </c>
      <c r="BA256" s="2">
        <f t="shared" si="268"/>
        <v>0</v>
      </c>
      <c r="BB256" s="2">
        <f t="shared" si="269"/>
        <v>0</v>
      </c>
      <c r="BC256" s="2">
        <f t="shared" si="270"/>
        <v>0</v>
      </c>
      <c r="BD256" s="2">
        <f t="shared" si="271"/>
        <v>0</v>
      </c>
      <c r="BE256" s="2">
        <f t="shared" si="272"/>
        <v>0</v>
      </c>
      <c r="BF256" s="2">
        <f t="shared" si="273"/>
        <v>0</v>
      </c>
      <c r="BG256" s="2">
        <f t="shared" si="274"/>
        <v>0</v>
      </c>
      <c r="BH256" s="2">
        <f t="shared" si="275"/>
        <v>0</v>
      </c>
      <c r="BI256" s="2">
        <f t="shared" si="276"/>
        <v>0</v>
      </c>
      <c r="BJ256" s="2">
        <f t="shared" si="277"/>
        <v>0</v>
      </c>
      <c r="BK256" s="2">
        <f t="shared" si="278"/>
        <v>0</v>
      </c>
    </row>
    <row r="257" spans="15:63" x14ac:dyDescent="0.15"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0"/>
      <c r="AG257" s="2">
        <f t="shared" si="249"/>
        <v>0</v>
      </c>
      <c r="AH257" s="2">
        <f t="shared" si="250"/>
        <v>0</v>
      </c>
      <c r="AI257" s="2">
        <f t="shared" si="251"/>
        <v>0</v>
      </c>
      <c r="AJ257" s="2">
        <f t="shared" si="252"/>
        <v>0</v>
      </c>
      <c r="AK257" s="2">
        <f t="shared" si="253"/>
        <v>0</v>
      </c>
      <c r="AL257" s="2">
        <f t="shared" si="254"/>
        <v>0</v>
      </c>
      <c r="AM257" s="2">
        <f t="shared" si="255"/>
        <v>0</v>
      </c>
      <c r="AN257" s="2">
        <f t="shared" si="256"/>
        <v>0</v>
      </c>
      <c r="AO257" s="2">
        <f t="shared" si="257"/>
        <v>0</v>
      </c>
      <c r="AP257" s="2">
        <f t="shared" si="258"/>
        <v>0</v>
      </c>
      <c r="AQ257" s="2">
        <f t="shared" si="259"/>
        <v>0</v>
      </c>
      <c r="AR257" s="2">
        <f t="shared" si="260"/>
        <v>0</v>
      </c>
      <c r="AS257" s="2">
        <f t="shared" si="261"/>
        <v>0</v>
      </c>
      <c r="AT257" s="2">
        <f t="shared" si="262"/>
        <v>0</v>
      </c>
      <c r="AU257" s="2">
        <f t="shared" si="263"/>
        <v>0</v>
      </c>
      <c r="AW257" s="2">
        <f t="shared" si="264"/>
        <v>0</v>
      </c>
      <c r="AX257" s="2">
        <f t="shared" si="265"/>
        <v>0</v>
      </c>
      <c r="AY257" s="2">
        <f t="shared" si="266"/>
        <v>0</v>
      </c>
      <c r="AZ257" s="2">
        <f t="shared" si="267"/>
        <v>0</v>
      </c>
      <c r="BA257" s="2">
        <f t="shared" si="268"/>
        <v>0</v>
      </c>
      <c r="BB257" s="2">
        <f t="shared" si="269"/>
        <v>0</v>
      </c>
      <c r="BC257" s="2">
        <f t="shared" si="270"/>
        <v>0</v>
      </c>
      <c r="BD257" s="2">
        <f t="shared" si="271"/>
        <v>0</v>
      </c>
      <c r="BE257" s="2">
        <f t="shared" si="272"/>
        <v>0</v>
      </c>
      <c r="BF257" s="2">
        <f t="shared" si="273"/>
        <v>0</v>
      </c>
      <c r="BG257" s="2">
        <f t="shared" si="274"/>
        <v>0</v>
      </c>
      <c r="BH257" s="2">
        <f t="shared" si="275"/>
        <v>0</v>
      </c>
      <c r="BI257" s="2">
        <f t="shared" si="276"/>
        <v>0</v>
      </c>
      <c r="BJ257" s="2">
        <f t="shared" si="277"/>
        <v>0</v>
      </c>
      <c r="BK257" s="2">
        <f t="shared" si="278"/>
        <v>0</v>
      </c>
    </row>
    <row r="258" spans="15:63" x14ac:dyDescent="0.15"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0"/>
      <c r="AG258" s="2">
        <f t="shared" si="249"/>
        <v>0</v>
      </c>
      <c r="AH258" s="2">
        <f t="shared" si="250"/>
        <v>0</v>
      </c>
      <c r="AI258" s="2">
        <f t="shared" si="251"/>
        <v>0</v>
      </c>
      <c r="AJ258" s="2">
        <f t="shared" si="252"/>
        <v>0</v>
      </c>
      <c r="AK258" s="2">
        <f t="shared" si="253"/>
        <v>0</v>
      </c>
      <c r="AL258" s="2">
        <f t="shared" si="254"/>
        <v>0</v>
      </c>
      <c r="AM258" s="2">
        <f t="shared" si="255"/>
        <v>0</v>
      </c>
      <c r="AN258" s="2">
        <f t="shared" si="256"/>
        <v>0</v>
      </c>
      <c r="AO258" s="2">
        <f t="shared" si="257"/>
        <v>0</v>
      </c>
      <c r="AP258" s="2">
        <f t="shared" si="258"/>
        <v>0</v>
      </c>
      <c r="AQ258" s="2">
        <f t="shared" si="259"/>
        <v>0</v>
      </c>
      <c r="AR258" s="2">
        <f t="shared" si="260"/>
        <v>0</v>
      </c>
      <c r="AS258" s="2">
        <f t="shared" si="261"/>
        <v>0</v>
      </c>
      <c r="AT258" s="2">
        <f t="shared" si="262"/>
        <v>0</v>
      </c>
      <c r="AU258" s="2">
        <f t="shared" si="263"/>
        <v>0</v>
      </c>
      <c r="AW258" s="2">
        <f t="shared" si="264"/>
        <v>0</v>
      </c>
      <c r="AX258" s="2">
        <f t="shared" si="265"/>
        <v>0</v>
      </c>
      <c r="AY258" s="2">
        <f t="shared" si="266"/>
        <v>0</v>
      </c>
      <c r="AZ258" s="2">
        <f t="shared" si="267"/>
        <v>0</v>
      </c>
      <c r="BA258" s="2">
        <f t="shared" si="268"/>
        <v>0</v>
      </c>
      <c r="BB258" s="2">
        <f t="shared" si="269"/>
        <v>0</v>
      </c>
      <c r="BC258" s="2">
        <f t="shared" si="270"/>
        <v>0</v>
      </c>
      <c r="BD258" s="2">
        <f t="shared" si="271"/>
        <v>0</v>
      </c>
      <c r="BE258" s="2">
        <f t="shared" si="272"/>
        <v>0</v>
      </c>
      <c r="BF258" s="2">
        <f t="shared" si="273"/>
        <v>0</v>
      </c>
      <c r="BG258" s="2">
        <f t="shared" si="274"/>
        <v>0</v>
      </c>
      <c r="BH258" s="2">
        <f t="shared" si="275"/>
        <v>0</v>
      </c>
      <c r="BI258" s="2">
        <f t="shared" si="276"/>
        <v>0</v>
      </c>
      <c r="BJ258" s="2">
        <f t="shared" si="277"/>
        <v>0</v>
      </c>
      <c r="BK258" s="2">
        <f t="shared" si="278"/>
        <v>0</v>
      </c>
    </row>
    <row r="259" spans="15:63" x14ac:dyDescent="0.15"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0"/>
      <c r="AG259" s="2">
        <f t="shared" si="249"/>
        <v>0</v>
      </c>
      <c r="AH259" s="2">
        <f t="shared" si="250"/>
        <v>0</v>
      </c>
      <c r="AI259" s="2">
        <f t="shared" si="251"/>
        <v>0</v>
      </c>
      <c r="AJ259" s="2">
        <f t="shared" si="252"/>
        <v>0</v>
      </c>
      <c r="AK259" s="2">
        <f t="shared" si="253"/>
        <v>0</v>
      </c>
      <c r="AL259" s="2">
        <f t="shared" si="254"/>
        <v>0</v>
      </c>
      <c r="AM259" s="2">
        <f t="shared" si="255"/>
        <v>0</v>
      </c>
      <c r="AN259" s="2">
        <f t="shared" si="256"/>
        <v>0</v>
      </c>
      <c r="AO259" s="2">
        <f t="shared" si="257"/>
        <v>0</v>
      </c>
      <c r="AP259" s="2">
        <f t="shared" si="258"/>
        <v>0</v>
      </c>
      <c r="AQ259" s="2">
        <f t="shared" si="259"/>
        <v>0</v>
      </c>
      <c r="AR259" s="2">
        <f t="shared" si="260"/>
        <v>0</v>
      </c>
      <c r="AS259" s="2">
        <f t="shared" si="261"/>
        <v>0</v>
      </c>
      <c r="AT259" s="2">
        <f t="shared" si="262"/>
        <v>0</v>
      </c>
      <c r="AU259" s="2">
        <f t="shared" si="263"/>
        <v>0</v>
      </c>
      <c r="AW259" s="2">
        <f t="shared" si="264"/>
        <v>0</v>
      </c>
      <c r="AX259" s="2">
        <f t="shared" si="265"/>
        <v>0</v>
      </c>
      <c r="AY259" s="2">
        <f t="shared" si="266"/>
        <v>0</v>
      </c>
      <c r="AZ259" s="2">
        <f t="shared" si="267"/>
        <v>0</v>
      </c>
      <c r="BA259" s="2">
        <f t="shared" si="268"/>
        <v>0</v>
      </c>
      <c r="BB259" s="2">
        <f t="shared" si="269"/>
        <v>0</v>
      </c>
      <c r="BC259" s="2">
        <f t="shared" si="270"/>
        <v>0</v>
      </c>
      <c r="BD259" s="2">
        <f t="shared" si="271"/>
        <v>0</v>
      </c>
      <c r="BE259" s="2">
        <f t="shared" si="272"/>
        <v>0</v>
      </c>
      <c r="BF259" s="2">
        <f t="shared" si="273"/>
        <v>0</v>
      </c>
      <c r="BG259" s="2">
        <f t="shared" si="274"/>
        <v>0</v>
      </c>
      <c r="BH259" s="2">
        <f t="shared" si="275"/>
        <v>0</v>
      </c>
      <c r="BI259" s="2">
        <f t="shared" si="276"/>
        <v>0</v>
      </c>
      <c r="BJ259" s="2">
        <f t="shared" si="277"/>
        <v>0</v>
      </c>
      <c r="BK259" s="2">
        <f t="shared" si="278"/>
        <v>0</v>
      </c>
    </row>
    <row r="260" spans="15:63" x14ac:dyDescent="0.15"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0"/>
      <c r="AG260" s="2">
        <f t="shared" si="249"/>
        <v>0</v>
      </c>
      <c r="AH260" s="2">
        <f t="shared" si="250"/>
        <v>0</v>
      </c>
      <c r="AI260" s="2">
        <f t="shared" si="251"/>
        <v>0</v>
      </c>
      <c r="AJ260" s="2">
        <f t="shared" si="252"/>
        <v>0</v>
      </c>
      <c r="AK260" s="2">
        <f t="shared" si="253"/>
        <v>0</v>
      </c>
      <c r="AL260" s="2">
        <f t="shared" si="254"/>
        <v>0</v>
      </c>
      <c r="AM260" s="2">
        <f t="shared" si="255"/>
        <v>0</v>
      </c>
      <c r="AN260" s="2">
        <f t="shared" si="256"/>
        <v>0</v>
      </c>
      <c r="AO260" s="2">
        <f t="shared" si="257"/>
        <v>0</v>
      </c>
      <c r="AP260" s="2">
        <f t="shared" si="258"/>
        <v>0</v>
      </c>
      <c r="AQ260" s="2">
        <f t="shared" si="259"/>
        <v>0</v>
      </c>
      <c r="AR260" s="2">
        <f t="shared" si="260"/>
        <v>0</v>
      </c>
      <c r="AS260" s="2">
        <f t="shared" si="261"/>
        <v>0</v>
      </c>
      <c r="AT260" s="2">
        <f t="shared" si="262"/>
        <v>0</v>
      </c>
      <c r="AU260" s="2">
        <f t="shared" si="263"/>
        <v>0</v>
      </c>
      <c r="AW260" s="2">
        <f t="shared" si="264"/>
        <v>0</v>
      </c>
      <c r="AX260" s="2">
        <f t="shared" si="265"/>
        <v>0</v>
      </c>
      <c r="AY260" s="2">
        <f t="shared" si="266"/>
        <v>0</v>
      </c>
      <c r="AZ260" s="2">
        <f t="shared" si="267"/>
        <v>0</v>
      </c>
      <c r="BA260" s="2">
        <f t="shared" si="268"/>
        <v>0</v>
      </c>
      <c r="BB260" s="2">
        <f t="shared" si="269"/>
        <v>0</v>
      </c>
      <c r="BC260" s="2">
        <f t="shared" si="270"/>
        <v>0</v>
      </c>
      <c r="BD260" s="2">
        <f t="shared" si="271"/>
        <v>0</v>
      </c>
      <c r="BE260" s="2">
        <f t="shared" si="272"/>
        <v>0</v>
      </c>
      <c r="BF260" s="2">
        <f t="shared" si="273"/>
        <v>0</v>
      </c>
      <c r="BG260" s="2">
        <f t="shared" si="274"/>
        <v>0</v>
      </c>
      <c r="BH260" s="2">
        <f t="shared" si="275"/>
        <v>0</v>
      </c>
      <c r="BI260" s="2">
        <f t="shared" si="276"/>
        <v>0</v>
      </c>
      <c r="BJ260" s="2">
        <f t="shared" si="277"/>
        <v>0</v>
      </c>
      <c r="BK260" s="2">
        <f t="shared" si="278"/>
        <v>0</v>
      </c>
    </row>
    <row r="261" spans="15:63" x14ac:dyDescent="0.15"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0"/>
      <c r="AG261" s="2">
        <f t="shared" si="249"/>
        <v>0</v>
      </c>
      <c r="AH261" s="2">
        <f t="shared" si="250"/>
        <v>0</v>
      </c>
      <c r="AI261" s="2">
        <f t="shared" si="251"/>
        <v>0</v>
      </c>
      <c r="AJ261" s="2">
        <f t="shared" si="252"/>
        <v>0</v>
      </c>
      <c r="AK261" s="2">
        <f t="shared" si="253"/>
        <v>0</v>
      </c>
      <c r="AL261" s="2">
        <f t="shared" si="254"/>
        <v>0</v>
      </c>
      <c r="AM261" s="2">
        <f t="shared" si="255"/>
        <v>0</v>
      </c>
      <c r="AN261" s="2">
        <f t="shared" si="256"/>
        <v>0</v>
      </c>
      <c r="AO261" s="2">
        <f t="shared" si="257"/>
        <v>0</v>
      </c>
      <c r="AP261" s="2">
        <f t="shared" si="258"/>
        <v>0</v>
      </c>
      <c r="AQ261" s="2">
        <f t="shared" si="259"/>
        <v>0</v>
      </c>
      <c r="AR261" s="2">
        <f t="shared" si="260"/>
        <v>0</v>
      </c>
      <c r="AS261" s="2">
        <f t="shared" si="261"/>
        <v>0</v>
      </c>
      <c r="AT261" s="2">
        <f t="shared" si="262"/>
        <v>0</v>
      </c>
      <c r="AU261" s="2">
        <f t="shared" si="263"/>
        <v>0</v>
      </c>
      <c r="AW261" s="2">
        <f t="shared" si="264"/>
        <v>0</v>
      </c>
      <c r="AX261" s="2">
        <f t="shared" si="265"/>
        <v>0</v>
      </c>
      <c r="AY261" s="2">
        <f t="shared" si="266"/>
        <v>0</v>
      </c>
      <c r="AZ261" s="2">
        <f t="shared" si="267"/>
        <v>0</v>
      </c>
      <c r="BA261" s="2">
        <f t="shared" si="268"/>
        <v>0</v>
      </c>
      <c r="BB261" s="2">
        <f t="shared" si="269"/>
        <v>0</v>
      </c>
      <c r="BC261" s="2">
        <f t="shared" si="270"/>
        <v>0</v>
      </c>
      <c r="BD261" s="2">
        <f t="shared" si="271"/>
        <v>0</v>
      </c>
      <c r="BE261" s="2">
        <f t="shared" si="272"/>
        <v>0</v>
      </c>
      <c r="BF261" s="2">
        <f t="shared" si="273"/>
        <v>0</v>
      </c>
      <c r="BG261" s="2">
        <f t="shared" si="274"/>
        <v>0</v>
      </c>
      <c r="BH261" s="2">
        <f t="shared" si="275"/>
        <v>0</v>
      </c>
      <c r="BI261" s="2">
        <f t="shared" si="276"/>
        <v>0</v>
      </c>
      <c r="BJ261" s="2">
        <f t="shared" si="277"/>
        <v>0</v>
      </c>
      <c r="BK261" s="2">
        <f t="shared" si="278"/>
        <v>0</v>
      </c>
    </row>
    <row r="262" spans="15:63" x14ac:dyDescent="0.15"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0"/>
      <c r="AG262" s="2">
        <f t="shared" si="249"/>
        <v>0</v>
      </c>
      <c r="AH262" s="2">
        <f t="shared" si="250"/>
        <v>0</v>
      </c>
      <c r="AI262" s="2">
        <f t="shared" si="251"/>
        <v>0</v>
      </c>
      <c r="AJ262" s="2">
        <f t="shared" si="252"/>
        <v>0</v>
      </c>
      <c r="AK262" s="2">
        <f t="shared" si="253"/>
        <v>0</v>
      </c>
      <c r="AL262" s="2">
        <f t="shared" si="254"/>
        <v>0</v>
      </c>
      <c r="AM262" s="2">
        <f t="shared" si="255"/>
        <v>0</v>
      </c>
      <c r="AN262" s="2">
        <f t="shared" si="256"/>
        <v>0</v>
      </c>
      <c r="AO262" s="2">
        <f t="shared" si="257"/>
        <v>0</v>
      </c>
      <c r="AP262" s="2">
        <f t="shared" si="258"/>
        <v>0</v>
      </c>
      <c r="AQ262" s="2">
        <f t="shared" si="259"/>
        <v>0</v>
      </c>
      <c r="AR262" s="2">
        <f t="shared" si="260"/>
        <v>0</v>
      </c>
      <c r="AS262" s="2">
        <f t="shared" si="261"/>
        <v>0</v>
      </c>
      <c r="AT262" s="2">
        <f t="shared" si="262"/>
        <v>0</v>
      </c>
      <c r="AU262" s="2">
        <f t="shared" si="263"/>
        <v>0</v>
      </c>
      <c r="AW262" s="2">
        <f t="shared" si="264"/>
        <v>0</v>
      </c>
      <c r="AX262" s="2">
        <f t="shared" si="265"/>
        <v>0</v>
      </c>
      <c r="AY262" s="2">
        <f t="shared" si="266"/>
        <v>0</v>
      </c>
      <c r="AZ262" s="2">
        <f t="shared" si="267"/>
        <v>0</v>
      </c>
      <c r="BA262" s="2">
        <f t="shared" si="268"/>
        <v>0</v>
      </c>
      <c r="BB262" s="2">
        <f t="shared" si="269"/>
        <v>0</v>
      </c>
      <c r="BC262" s="2">
        <f t="shared" si="270"/>
        <v>0</v>
      </c>
      <c r="BD262" s="2">
        <f t="shared" si="271"/>
        <v>0</v>
      </c>
      <c r="BE262" s="2">
        <f t="shared" si="272"/>
        <v>0</v>
      </c>
      <c r="BF262" s="2">
        <f t="shared" si="273"/>
        <v>0</v>
      </c>
      <c r="BG262" s="2">
        <f t="shared" si="274"/>
        <v>0</v>
      </c>
      <c r="BH262" s="2">
        <f t="shared" si="275"/>
        <v>0</v>
      </c>
      <c r="BI262" s="2">
        <f t="shared" si="276"/>
        <v>0</v>
      </c>
      <c r="BJ262" s="2">
        <f t="shared" si="277"/>
        <v>0</v>
      </c>
      <c r="BK262" s="2">
        <f t="shared" si="278"/>
        <v>0</v>
      </c>
    </row>
    <row r="263" spans="15:63" x14ac:dyDescent="0.15"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0"/>
      <c r="AG263" s="2">
        <f t="shared" si="249"/>
        <v>0</v>
      </c>
      <c r="AH263" s="2">
        <f t="shared" si="250"/>
        <v>0</v>
      </c>
      <c r="AI263" s="2">
        <f t="shared" si="251"/>
        <v>0</v>
      </c>
      <c r="AJ263" s="2">
        <f t="shared" si="252"/>
        <v>0</v>
      </c>
      <c r="AK263" s="2">
        <f t="shared" si="253"/>
        <v>0</v>
      </c>
      <c r="AL263" s="2">
        <f t="shared" si="254"/>
        <v>0</v>
      </c>
      <c r="AM263" s="2">
        <f t="shared" si="255"/>
        <v>0</v>
      </c>
      <c r="AN263" s="2">
        <f t="shared" si="256"/>
        <v>0</v>
      </c>
      <c r="AO263" s="2">
        <f t="shared" si="257"/>
        <v>0</v>
      </c>
      <c r="AP263" s="2">
        <f t="shared" si="258"/>
        <v>0</v>
      </c>
      <c r="AQ263" s="2">
        <f t="shared" si="259"/>
        <v>0</v>
      </c>
      <c r="AR263" s="2">
        <f t="shared" si="260"/>
        <v>0</v>
      </c>
      <c r="AS263" s="2">
        <f t="shared" si="261"/>
        <v>0</v>
      </c>
      <c r="AT263" s="2">
        <f t="shared" si="262"/>
        <v>0</v>
      </c>
      <c r="AU263" s="2">
        <f t="shared" si="263"/>
        <v>0</v>
      </c>
      <c r="AW263" s="2">
        <f t="shared" si="264"/>
        <v>0</v>
      </c>
      <c r="AX263" s="2">
        <f t="shared" si="265"/>
        <v>0</v>
      </c>
      <c r="AY263" s="2">
        <f t="shared" si="266"/>
        <v>0</v>
      </c>
      <c r="AZ263" s="2">
        <f t="shared" si="267"/>
        <v>0</v>
      </c>
      <c r="BA263" s="2">
        <f t="shared" si="268"/>
        <v>0</v>
      </c>
      <c r="BB263" s="2">
        <f t="shared" si="269"/>
        <v>0</v>
      </c>
      <c r="BC263" s="2">
        <f t="shared" si="270"/>
        <v>0</v>
      </c>
      <c r="BD263" s="2">
        <f t="shared" si="271"/>
        <v>0</v>
      </c>
      <c r="BE263" s="2">
        <f t="shared" si="272"/>
        <v>0</v>
      </c>
      <c r="BF263" s="2">
        <f t="shared" si="273"/>
        <v>0</v>
      </c>
      <c r="BG263" s="2">
        <f t="shared" si="274"/>
        <v>0</v>
      </c>
      <c r="BH263" s="2">
        <f t="shared" si="275"/>
        <v>0</v>
      </c>
      <c r="BI263" s="2">
        <f t="shared" si="276"/>
        <v>0</v>
      </c>
      <c r="BJ263" s="2">
        <f t="shared" si="277"/>
        <v>0</v>
      </c>
      <c r="BK263" s="2">
        <f t="shared" si="278"/>
        <v>0</v>
      </c>
    </row>
    <row r="264" spans="15:63" x14ac:dyDescent="0.15"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0"/>
      <c r="AG264" s="2">
        <f t="shared" si="249"/>
        <v>0</v>
      </c>
      <c r="AH264" s="2">
        <f t="shared" si="250"/>
        <v>0</v>
      </c>
      <c r="AI264" s="2">
        <f t="shared" si="251"/>
        <v>0</v>
      </c>
      <c r="AJ264" s="2">
        <f t="shared" si="252"/>
        <v>0</v>
      </c>
      <c r="AK264" s="2">
        <f t="shared" si="253"/>
        <v>0</v>
      </c>
      <c r="AL264" s="2">
        <f t="shared" si="254"/>
        <v>0</v>
      </c>
      <c r="AM264" s="2">
        <f t="shared" si="255"/>
        <v>0</v>
      </c>
      <c r="AN264" s="2">
        <f t="shared" si="256"/>
        <v>0</v>
      </c>
      <c r="AO264" s="2">
        <f t="shared" si="257"/>
        <v>0</v>
      </c>
      <c r="AP264" s="2">
        <f t="shared" si="258"/>
        <v>0</v>
      </c>
      <c r="AQ264" s="2">
        <f t="shared" si="259"/>
        <v>0</v>
      </c>
      <c r="AR264" s="2">
        <f t="shared" si="260"/>
        <v>0</v>
      </c>
      <c r="AS264" s="2">
        <f t="shared" si="261"/>
        <v>0</v>
      </c>
      <c r="AT264" s="2">
        <f t="shared" si="262"/>
        <v>0</v>
      </c>
      <c r="AU264" s="2">
        <f t="shared" si="263"/>
        <v>0</v>
      </c>
      <c r="AW264" s="2">
        <f t="shared" si="264"/>
        <v>0</v>
      </c>
      <c r="AX264" s="2">
        <f t="shared" si="265"/>
        <v>0</v>
      </c>
      <c r="AY264" s="2">
        <f t="shared" si="266"/>
        <v>0</v>
      </c>
      <c r="AZ264" s="2">
        <f t="shared" si="267"/>
        <v>0</v>
      </c>
      <c r="BA264" s="2">
        <f t="shared" si="268"/>
        <v>0</v>
      </c>
      <c r="BB264" s="2">
        <f t="shared" si="269"/>
        <v>0</v>
      </c>
      <c r="BC264" s="2">
        <f t="shared" si="270"/>
        <v>0</v>
      </c>
      <c r="BD264" s="2">
        <f t="shared" si="271"/>
        <v>0</v>
      </c>
      <c r="BE264" s="2">
        <f t="shared" si="272"/>
        <v>0</v>
      </c>
      <c r="BF264" s="2">
        <f t="shared" si="273"/>
        <v>0</v>
      </c>
      <c r="BG264" s="2">
        <f t="shared" si="274"/>
        <v>0</v>
      </c>
      <c r="BH264" s="2">
        <f t="shared" si="275"/>
        <v>0</v>
      </c>
      <c r="BI264" s="2">
        <f t="shared" si="276"/>
        <v>0</v>
      </c>
      <c r="BJ264" s="2">
        <f t="shared" si="277"/>
        <v>0</v>
      </c>
      <c r="BK264" s="2">
        <f t="shared" si="278"/>
        <v>0</v>
      </c>
    </row>
    <row r="265" spans="15:63" x14ac:dyDescent="0.15"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0"/>
      <c r="AG265" s="2">
        <f t="shared" si="249"/>
        <v>0</v>
      </c>
      <c r="AH265" s="2">
        <f t="shared" si="250"/>
        <v>0</v>
      </c>
      <c r="AI265" s="2">
        <f t="shared" si="251"/>
        <v>0</v>
      </c>
      <c r="AJ265" s="2">
        <f t="shared" si="252"/>
        <v>0</v>
      </c>
      <c r="AK265" s="2">
        <f t="shared" si="253"/>
        <v>0</v>
      </c>
      <c r="AL265" s="2">
        <f t="shared" si="254"/>
        <v>0</v>
      </c>
      <c r="AM265" s="2">
        <f t="shared" si="255"/>
        <v>0</v>
      </c>
      <c r="AN265" s="2">
        <f t="shared" si="256"/>
        <v>0</v>
      </c>
      <c r="AO265" s="2">
        <f t="shared" si="257"/>
        <v>0</v>
      </c>
      <c r="AP265" s="2">
        <f t="shared" si="258"/>
        <v>0</v>
      </c>
      <c r="AQ265" s="2">
        <f t="shared" si="259"/>
        <v>0</v>
      </c>
      <c r="AR265" s="2">
        <f t="shared" si="260"/>
        <v>0</v>
      </c>
      <c r="AS265" s="2">
        <f t="shared" si="261"/>
        <v>0</v>
      </c>
      <c r="AT265" s="2">
        <f t="shared" si="262"/>
        <v>0</v>
      </c>
      <c r="AU265" s="2">
        <f t="shared" si="263"/>
        <v>0</v>
      </c>
      <c r="AW265" s="2">
        <f t="shared" si="264"/>
        <v>0</v>
      </c>
      <c r="AX265" s="2">
        <f t="shared" si="265"/>
        <v>0</v>
      </c>
      <c r="AY265" s="2">
        <f t="shared" si="266"/>
        <v>0</v>
      </c>
      <c r="AZ265" s="2">
        <f t="shared" si="267"/>
        <v>0</v>
      </c>
      <c r="BA265" s="2">
        <f t="shared" si="268"/>
        <v>0</v>
      </c>
      <c r="BB265" s="2">
        <f t="shared" si="269"/>
        <v>0</v>
      </c>
      <c r="BC265" s="2">
        <f t="shared" si="270"/>
        <v>0</v>
      </c>
      <c r="BD265" s="2">
        <f t="shared" si="271"/>
        <v>0</v>
      </c>
      <c r="BE265" s="2">
        <f t="shared" si="272"/>
        <v>0</v>
      </c>
      <c r="BF265" s="2">
        <f t="shared" si="273"/>
        <v>0</v>
      </c>
      <c r="BG265" s="2">
        <f t="shared" si="274"/>
        <v>0</v>
      </c>
      <c r="BH265" s="2">
        <f t="shared" si="275"/>
        <v>0</v>
      </c>
      <c r="BI265" s="2">
        <f t="shared" si="276"/>
        <v>0</v>
      </c>
      <c r="BJ265" s="2">
        <f t="shared" si="277"/>
        <v>0</v>
      </c>
      <c r="BK265" s="2">
        <f t="shared" si="278"/>
        <v>0</v>
      </c>
    </row>
    <row r="266" spans="15:63" x14ac:dyDescent="0.15"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0"/>
      <c r="AG266" s="2">
        <f t="shared" si="249"/>
        <v>0</v>
      </c>
      <c r="AH266" s="2">
        <f t="shared" si="250"/>
        <v>0</v>
      </c>
      <c r="AI266" s="2">
        <f t="shared" si="251"/>
        <v>0</v>
      </c>
      <c r="AJ266" s="2">
        <f t="shared" si="252"/>
        <v>0</v>
      </c>
      <c r="AK266" s="2">
        <f t="shared" si="253"/>
        <v>0</v>
      </c>
      <c r="AL266" s="2">
        <f t="shared" si="254"/>
        <v>0</v>
      </c>
      <c r="AM266" s="2">
        <f t="shared" si="255"/>
        <v>0</v>
      </c>
      <c r="AN266" s="2">
        <f t="shared" si="256"/>
        <v>0</v>
      </c>
      <c r="AO266" s="2">
        <f t="shared" si="257"/>
        <v>0</v>
      </c>
      <c r="AP266" s="2">
        <f t="shared" si="258"/>
        <v>0</v>
      </c>
      <c r="AQ266" s="2">
        <f t="shared" si="259"/>
        <v>0</v>
      </c>
      <c r="AR266" s="2">
        <f t="shared" si="260"/>
        <v>0</v>
      </c>
      <c r="AS266" s="2">
        <f t="shared" si="261"/>
        <v>0</v>
      </c>
      <c r="AT266" s="2">
        <f t="shared" si="262"/>
        <v>0</v>
      </c>
      <c r="AU266" s="2">
        <f t="shared" si="263"/>
        <v>0</v>
      </c>
      <c r="AW266" s="2">
        <f t="shared" si="264"/>
        <v>0</v>
      </c>
      <c r="AX266" s="2">
        <f t="shared" si="265"/>
        <v>0</v>
      </c>
      <c r="AY266" s="2">
        <f t="shared" si="266"/>
        <v>0</v>
      </c>
      <c r="AZ266" s="2">
        <f t="shared" si="267"/>
        <v>0</v>
      </c>
      <c r="BA266" s="2">
        <f t="shared" si="268"/>
        <v>0</v>
      </c>
      <c r="BB266" s="2">
        <f t="shared" si="269"/>
        <v>0</v>
      </c>
      <c r="BC266" s="2">
        <f t="shared" si="270"/>
        <v>0</v>
      </c>
      <c r="BD266" s="2">
        <f t="shared" si="271"/>
        <v>0</v>
      </c>
      <c r="BE266" s="2">
        <f t="shared" si="272"/>
        <v>0</v>
      </c>
      <c r="BF266" s="2">
        <f t="shared" si="273"/>
        <v>0</v>
      </c>
      <c r="BG266" s="2">
        <f t="shared" si="274"/>
        <v>0</v>
      </c>
      <c r="BH266" s="2">
        <f t="shared" si="275"/>
        <v>0</v>
      </c>
      <c r="BI266" s="2">
        <f t="shared" si="276"/>
        <v>0</v>
      </c>
      <c r="BJ266" s="2">
        <f t="shared" si="277"/>
        <v>0</v>
      </c>
      <c r="BK266" s="2">
        <f t="shared" si="278"/>
        <v>0</v>
      </c>
    </row>
    <row r="267" spans="15:63" x14ac:dyDescent="0.15"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0"/>
      <c r="AG267" s="2">
        <f t="shared" si="249"/>
        <v>0</v>
      </c>
      <c r="AH267" s="2">
        <f t="shared" si="250"/>
        <v>0</v>
      </c>
      <c r="AI267" s="2">
        <f t="shared" si="251"/>
        <v>0</v>
      </c>
      <c r="AJ267" s="2">
        <f t="shared" si="252"/>
        <v>0</v>
      </c>
      <c r="AK267" s="2">
        <f t="shared" si="253"/>
        <v>0</v>
      </c>
      <c r="AL267" s="2">
        <f t="shared" si="254"/>
        <v>0</v>
      </c>
      <c r="AM267" s="2">
        <f t="shared" si="255"/>
        <v>0</v>
      </c>
      <c r="AN267" s="2">
        <f t="shared" si="256"/>
        <v>0</v>
      </c>
      <c r="AO267" s="2">
        <f t="shared" si="257"/>
        <v>0</v>
      </c>
      <c r="AP267" s="2">
        <f t="shared" si="258"/>
        <v>0</v>
      </c>
      <c r="AQ267" s="2">
        <f t="shared" si="259"/>
        <v>0</v>
      </c>
      <c r="AR267" s="2">
        <f t="shared" si="260"/>
        <v>0</v>
      </c>
      <c r="AS267" s="2">
        <f t="shared" si="261"/>
        <v>0</v>
      </c>
      <c r="AT267" s="2">
        <f t="shared" si="262"/>
        <v>0</v>
      </c>
      <c r="AU267" s="2">
        <f t="shared" si="263"/>
        <v>0</v>
      </c>
      <c r="AW267" s="2">
        <f t="shared" si="264"/>
        <v>0</v>
      </c>
      <c r="AX267" s="2">
        <f t="shared" si="265"/>
        <v>0</v>
      </c>
      <c r="AY267" s="2">
        <f t="shared" si="266"/>
        <v>0</v>
      </c>
      <c r="AZ267" s="2">
        <f t="shared" si="267"/>
        <v>0</v>
      </c>
      <c r="BA267" s="2">
        <f t="shared" si="268"/>
        <v>0</v>
      </c>
      <c r="BB267" s="2">
        <f t="shared" si="269"/>
        <v>0</v>
      </c>
      <c r="BC267" s="2">
        <f t="shared" si="270"/>
        <v>0</v>
      </c>
      <c r="BD267" s="2">
        <f t="shared" si="271"/>
        <v>0</v>
      </c>
      <c r="BE267" s="2">
        <f t="shared" si="272"/>
        <v>0</v>
      </c>
      <c r="BF267" s="2">
        <f t="shared" si="273"/>
        <v>0</v>
      </c>
      <c r="BG267" s="2">
        <f t="shared" si="274"/>
        <v>0</v>
      </c>
      <c r="BH267" s="2">
        <f t="shared" si="275"/>
        <v>0</v>
      </c>
      <c r="BI267" s="2">
        <f t="shared" si="276"/>
        <v>0</v>
      </c>
      <c r="BJ267" s="2">
        <f t="shared" si="277"/>
        <v>0</v>
      </c>
      <c r="BK267" s="2">
        <f t="shared" si="278"/>
        <v>0</v>
      </c>
    </row>
    <row r="268" spans="15:63" x14ac:dyDescent="0.15"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0"/>
      <c r="AG268" s="2">
        <f t="shared" si="249"/>
        <v>0</v>
      </c>
      <c r="AH268" s="2">
        <f t="shared" si="250"/>
        <v>0</v>
      </c>
      <c r="AI268" s="2">
        <f t="shared" si="251"/>
        <v>0</v>
      </c>
      <c r="AJ268" s="2">
        <f t="shared" si="252"/>
        <v>0</v>
      </c>
      <c r="AK268" s="2">
        <f t="shared" si="253"/>
        <v>0</v>
      </c>
      <c r="AL268" s="2">
        <f t="shared" si="254"/>
        <v>0</v>
      </c>
      <c r="AM268" s="2">
        <f t="shared" si="255"/>
        <v>0</v>
      </c>
      <c r="AN268" s="2">
        <f t="shared" si="256"/>
        <v>0</v>
      </c>
      <c r="AO268" s="2">
        <f t="shared" si="257"/>
        <v>0</v>
      </c>
      <c r="AP268" s="2">
        <f t="shared" si="258"/>
        <v>0</v>
      </c>
      <c r="AQ268" s="2">
        <f t="shared" si="259"/>
        <v>0</v>
      </c>
      <c r="AR268" s="2">
        <f t="shared" si="260"/>
        <v>0</v>
      </c>
      <c r="AS268" s="2">
        <f t="shared" si="261"/>
        <v>0</v>
      </c>
      <c r="AT268" s="2">
        <f t="shared" si="262"/>
        <v>0</v>
      </c>
      <c r="AU268" s="2">
        <f t="shared" si="263"/>
        <v>0</v>
      </c>
      <c r="AW268" s="2">
        <f t="shared" si="264"/>
        <v>0</v>
      </c>
      <c r="AX268" s="2">
        <f t="shared" si="265"/>
        <v>0</v>
      </c>
      <c r="AY268" s="2">
        <f t="shared" si="266"/>
        <v>0</v>
      </c>
      <c r="AZ268" s="2">
        <f t="shared" si="267"/>
        <v>0</v>
      </c>
      <c r="BA268" s="2">
        <f t="shared" si="268"/>
        <v>0</v>
      </c>
      <c r="BB268" s="2">
        <f t="shared" si="269"/>
        <v>0</v>
      </c>
      <c r="BC268" s="2">
        <f t="shared" si="270"/>
        <v>0</v>
      </c>
      <c r="BD268" s="2">
        <f t="shared" si="271"/>
        <v>0</v>
      </c>
      <c r="BE268" s="2">
        <f t="shared" si="272"/>
        <v>0</v>
      </c>
      <c r="BF268" s="2">
        <f t="shared" si="273"/>
        <v>0</v>
      </c>
      <c r="BG268" s="2">
        <f t="shared" si="274"/>
        <v>0</v>
      </c>
      <c r="BH268" s="2">
        <f t="shared" si="275"/>
        <v>0</v>
      </c>
      <c r="BI268" s="2">
        <f t="shared" si="276"/>
        <v>0</v>
      </c>
      <c r="BJ268" s="2">
        <f t="shared" si="277"/>
        <v>0</v>
      </c>
      <c r="BK268" s="2">
        <f t="shared" si="278"/>
        <v>0</v>
      </c>
    </row>
    <row r="269" spans="15:63" x14ac:dyDescent="0.15"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0"/>
      <c r="AG269" s="2">
        <f t="shared" si="249"/>
        <v>0</v>
      </c>
      <c r="AH269" s="2">
        <f t="shared" si="250"/>
        <v>0</v>
      </c>
      <c r="AI269" s="2">
        <f t="shared" si="251"/>
        <v>0</v>
      </c>
      <c r="AJ269" s="2">
        <f t="shared" si="252"/>
        <v>0</v>
      </c>
      <c r="AK269" s="2">
        <f t="shared" si="253"/>
        <v>0</v>
      </c>
      <c r="AL269" s="2">
        <f t="shared" si="254"/>
        <v>0</v>
      </c>
      <c r="AM269" s="2">
        <f t="shared" si="255"/>
        <v>0</v>
      </c>
      <c r="AN269" s="2">
        <f t="shared" si="256"/>
        <v>0</v>
      </c>
      <c r="AO269" s="2">
        <f t="shared" si="257"/>
        <v>0</v>
      </c>
      <c r="AP269" s="2">
        <f t="shared" si="258"/>
        <v>0</v>
      </c>
      <c r="AQ269" s="2">
        <f t="shared" si="259"/>
        <v>0</v>
      </c>
      <c r="AR269" s="2">
        <f t="shared" si="260"/>
        <v>0</v>
      </c>
      <c r="AS269" s="2">
        <f t="shared" si="261"/>
        <v>0</v>
      </c>
      <c r="AT269" s="2">
        <f t="shared" si="262"/>
        <v>0</v>
      </c>
      <c r="AU269" s="2">
        <f t="shared" si="263"/>
        <v>0</v>
      </c>
      <c r="AW269" s="2">
        <f t="shared" si="264"/>
        <v>0</v>
      </c>
      <c r="AX269" s="2">
        <f t="shared" si="265"/>
        <v>0</v>
      </c>
      <c r="AY269" s="2">
        <f t="shared" si="266"/>
        <v>0</v>
      </c>
      <c r="AZ269" s="2">
        <f t="shared" si="267"/>
        <v>0</v>
      </c>
      <c r="BA269" s="2">
        <f t="shared" si="268"/>
        <v>0</v>
      </c>
      <c r="BB269" s="2">
        <f t="shared" si="269"/>
        <v>0</v>
      </c>
      <c r="BC269" s="2">
        <f t="shared" si="270"/>
        <v>0</v>
      </c>
      <c r="BD269" s="2">
        <f t="shared" si="271"/>
        <v>0</v>
      </c>
      <c r="BE269" s="2">
        <f t="shared" si="272"/>
        <v>0</v>
      </c>
      <c r="BF269" s="2">
        <f t="shared" si="273"/>
        <v>0</v>
      </c>
      <c r="BG269" s="2">
        <f t="shared" si="274"/>
        <v>0</v>
      </c>
      <c r="BH269" s="2">
        <f t="shared" si="275"/>
        <v>0</v>
      </c>
      <c r="BI269" s="2">
        <f t="shared" si="276"/>
        <v>0</v>
      </c>
      <c r="BJ269" s="2">
        <f t="shared" si="277"/>
        <v>0</v>
      </c>
      <c r="BK269" s="2">
        <f t="shared" si="278"/>
        <v>0</v>
      </c>
    </row>
    <row r="270" spans="15:63" x14ac:dyDescent="0.15"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0"/>
      <c r="AG270" s="2">
        <f t="shared" si="249"/>
        <v>0</v>
      </c>
      <c r="AH270" s="2">
        <f t="shared" si="250"/>
        <v>0</v>
      </c>
      <c r="AI270" s="2">
        <f t="shared" si="251"/>
        <v>0</v>
      </c>
      <c r="AJ270" s="2">
        <f t="shared" si="252"/>
        <v>0</v>
      </c>
      <c r="AK270" s="2">
        <f t="shared" si="253"/>
        <v>0</v>
      </c>
      <c r="AL270" s="2">
        <f t="shared" si="254"/>
        <v>0</v>
      </c>
      <c r="AM270" s="2">
        <f t="shared" si="255"/>
        <v>0</v>
      </c>
      <c r="AN270" s="2">
        <f t="shared" si="256"/>
        <v>0</v>
      </c>
      <c r="AO270" s="2">
        <f t="shared" si="257"/>
        <v>0</v>
      </c>
      <c r="AP270" s="2">
        <f t="shared" si="258"/>
        <v>0</v>
      </c>
      <c r="AQ270" s="2">
        <f t="shared" si="259"/>
        <v>0</v>
      </c>
      <c r="AR270" s="2">
        <f t="shared" si="260"/>
        <v>0</v>
      </c>
      <c r="AS270" s="2">
        <f t="shared" si="261"/>
        <v>0</v>
      </c>
      <c r="AT270" s="2">
        <f t="shared" si="262"/>
        <v>0</v>
      </c>
      <c r="AU270" s="2">
        <f t="shared" si="263"/>
        <v>0</v>
      </c>
      <c r="AW270" s="2">
        <f t="shared" si="264"/>
        <v>0</v>
      </c>
      <c r="AX270" s="2">
        <f t="shared" si="265"/>
        <v>0</v>
      </c>
      <c r="AY270" s="2">
        <f t="shared" si="266"/>
        <v>0</v>
      </c>
      <c r="AZ270" s="2">
        <f t="shared" si="267"/>
        <v>0</v>
      </c>
      <c r="BA270" s="2">
        <f t="shared" si="268"/>
        <v>0</v>
      </c>
      <c r="BB270" s="2">
        <f t="shared" si="269"/>
        <v>0</v>
      </c>
      <c r="BC270" s="2">
        <f t="shared" si="270"/>
        <v>0</v>
      </c>
      <c r="BD270" s="2">
        <f t="shared" si="271"/>
        <v>0</v>
      </c>
      <c r="BE270" s="2">
        <f t="shared" si="272"/>
        <v>0</v>
      </c>
      <c r="BF270" s="2">
        <f t="shared" si="273"/>
        <v>0</v>
      </c>
      <c r="BG270" s="2">
        <f t="shared" si="274"/>
        <v>0</v>
      </c>
      <c r="BH270" s="2">
        <f t="shared" si="275"/>
        <v>0</v>
      </c>
      <c r="BI270" s="2">
        <f t="shared" si="276"/>
        <v>0</v>
      </c>
      <c r="BJ270" s="2">
        <f t="shared" si="277"/>
        <v>0</v>
      </c>
      <c r="BK270" s="2">
        <f t="shared" si="278"/>
        <v>0</v>
      </c>
    </row>
    <row r="271" spans="15:63" x14ac:dyDescent="0.15"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0"/>
      <c r="AG271" s="2">
        <f t="shared" si="249"/>
        <v>0</v>
      </c>
      <c r="AH271" s="2">
        <f t="shared" si="250"/>
        <v>0</v>
      </c>
      <c r="AI271" s="2">
        <f t="shared" si="251"/>
        <v>0</v>
      </c>
      <c r="AJ271" s="2">
        <f t="shared" si="252"/>
        <v>0</v>
      </c>
      <c r="AK271" s="2">
        <f t="shared" si="253"/>
        <v>0</v>
      </c>
      <c r="AL271" s="2">
        <f t="shared" si="254"/>
        <v>0</v>
      </c>
      <c r="AM271" s="2">
        <f t="shared" si="255"/>
        <v>0</v>
      </c>
      <c r="AN271" s="2">
        <f t="shared" si="256"/>
        <v>0</v>
      </c>
      <c r="AO271" s="2">
        <f t="shared" si="257"/>
        <v>0</v>
      </c>
      <c r="AP271" s="2">
        <f t="shared" si="258"/>
        <v>0</v>
      </c>
      <c r="AQ271" s="2">
        <f t="shared" si="259"/>
        <v>0</v>
      </c>
      <c r="AR271" s="2">
        <f t="shared" si="260"/>
        <v>0</v>
      </c>
      <c r="AS271" s="2">
        <f t="shared" si="261"/>
        <v>0</v>
      </c>
      <c r="AT271" s="2">
        <f t="shared" si="262"/>
        <v>0</v>
      </c>
      <c r="AU271" s="2">
        <f t="shared" si="263"/>
        <v>0</v>
      </c>
      <c r="AW271" s="2">
        <f t="shared" si="264"/>
        <v>0</v>
      </c>
      <c r="AX271" s="2">
        <f t="shared" si="265"/>
        <v>0</v>
      </c>
      <c r="AY271" s="2">
        <f t="shared" si="266"/>
        <v>0</v>
      </c>
      <c r="AZ271" s="2">
        <f t="shared" si="267"/>
        <v>0</v>
      </c>
      <c r="BA271" s="2">
        <f t="shared" si="268"/>
        <v>0</v>
      </c>
      <c r="BB271" s="2">
        <f t="shared" si="269"/>
        <v>0</v>
      </c>
      <c r="BC271" s="2">
        <f t="shared" si="270"/>
        <v>0</v>
      </c>
      <c r="BD271" s="2">
        <f t="shared" si="271"/>
        <v>0</v>
      </c>
      <c r="BE271" s="2">
        <f t="shared" si="272"/>
        <v>0</v>
      </c>
      <c r="BF271" s="2">
        <f t="shared" si="273"/>
        <v>0</v>
      </c>
      <c r="BG271" s="2">
        <f t="shared" si="274"/>
        <v>0</v>
      </c>
      <c r="BH271" s="2">
        <f t="shared" si="275"/>
        <v>0</v>
      </c>
      <c r="BI271" s="2">
        <f t="shared" si="276"/>
        <v>0</v>
      </c>
      <c r="BJ271" s="2">
        <f t="shared" si="277"/>
        <v>0</v>
      </c>
      <c r="BK271" s="2">
        <f t="shared" si="278"/>
        <v>0</v>
      </c>
    </row>
    <row r="272" spans="15:63" x14ac:dyDescent="0.15"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0"/>
      <c r="AG272" s="2">
        <f t="shared" si="249"/>
        <v>0</v>
      </c>
      <c r="AH272" s="2">
        <f t="shared" si="250"/>
        <v>0</v>
      </c>
      <c r="AI272" s="2">
        <f t="shared" si="251"/>
        <v>0</v>
      </c>
      <c r="AJ272" s="2">
        <f t="shared" si="252"/>
        <v>0</v>
      </c>
      <c r="AK272" s="2">
        <f t="shared" si="253"/>
        <v>0</v>
      </c>
      <c r="AL272" s="2">
        <f t="shared" si="254"/>
        <v>0</v>
      </c>
      <c r="AM272" s="2">
        <f t="shared" si="255"/>
        <v>0</v>
      </c>
      <c r="AN272" s="2">
        <f t="shared" si="256"/>
        <v>0</v>
      </c>
      <c r="AO272" s="2">
        <f t="shared" si="257"/>
        <v>0</v>
      </c>
      <c r="AP272" s="2">
        <f t="shared" si="258"/>
        <v>0</v>
      </c>
      <c r="AQ272" s="2">
        <f t="shared" si="259"/>
        <v>0</v>
      </c>
      <c r="AR272" s="2">
        <f t="shared" si="260"/>
        <v>0</v>
      </c>
      <c r="AS272" s="2">
        <f t="shared" si="261"/>
        <v>0</v>
      </c>
      <c r="AT272" s="2">
        <f t="shared" si="262"/>
        <v>0</v>
      </c>
      <c r="AU272" s="2">
        <f t="shared" si="263"/>
        <v>0</v>
      </c>
      <c r="AW272" s="2">
        <f t="shared" si="264"/>
        <v>0</v>
      </c>
      <c r="AX272" s="2">
        <f t="shared" si="265"/>
        <v>0</v>
      </c>
      <c r="AY272" s="2">
        <f t="shared" si="266"/>
        <v>0</v>
      </c>
      <c r="AZ272" s="2">
        <f t="shared" si="267"/>
        <v>0</v>
      </c>
      <c r="BA272" s="2">
        <f t="shared" si="268"/>
        <v>0</v>
      </c>
      <c r="BB272" s="2">
        <f t="shared" si="269"/>
        <v>0</v>
      </c>
      <c r="BC272" s="2">
        <f t="shared" si="270"/>
        <v>0</v>
      </c>
      <c r="BD272" s="2">
        <f t="shared" si="271"/>
        <v>0</v>
      </c>
      <c r="BE272" s="2">
        <f t="shared" si="272"/>
        <v>0</v>
      </c>
      <c r="BF272" s="2">
        <f t="shared" si="273"/>
        <v>0</v>
      </c>
      <c r="BG272" s="2">
        <f t="shared" si="274"/>
        <v>0</v>
      </c>
      <c r="BH272" s="2">
        <f t="shared" si="275"/>
        <v>0</v>
      </c>
      <c r="BI272" s="2">
        <f t="shared" si="276"/>
        <v>0</v>
      </c>
      <c r="BJ272" s="2">
        <f t="shared" si="277"/>
        <v>0</v>
      </c>
      <c r="BK272" s="2">
        <f t="shared" si="278"/>
        <v>0</v>
      </c>
    </row>
    <row r="273" spans="15:63" x14ac:dyDescent="0.15"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0"/>
      <c r="AG273" s="2">
        <f t="shared" si="249"/>
        <v>0</v>
      </c>
      <c r="AH273" s="2">
        <f t="shared" si="250"/>
        <v>0</v>
      </c>
      <c r="AI273" s="2">
        <f t="shared" si="251"/>
        <v>0</v>
      </c>
      <c r="AJ273" s="2">
        <f t="shared" si="252"/>
        <v>0</v>
      </c>
      <c r="AK273" s="2">
        <f t="shared" si="253"/>
        <v>0</v>
      </c>
      <c r="AL273" s="2">
        <f t="shared" si="254"/>
        <v>0</v>
      </c>
      <c r="AM273" s="2">
        <f t="shared" si="255"/>
        <v>0</v>
      </c>
      <c r="AN273" s="2">
        <f t="shared" si="256"/>
        <v>0</v>
      </c>
      <c r="AO273" s="2">
        <f t="shared" si="257"/>
        <v>0</v>
      </c>
      <c r="AP273" s="2">
        <f t="shared" si="258"/>
        <v>0</v>
      </c>
      <c r="AQ273" s="2">
        <f t="shared" si="259"/>
        <v>0</v>
      </c>
      <c r="AR273" s="2">
        <f t="shared" si="260"/>
        <v>0</v>
      </c>
      <c r="AS273" s="2">
        <f t="shared" si="261"/>
        <v>0</v>
      </c>
      <c r="AT273" s="2">
        <f t="shared" si="262"/>
        <v>0</v>
      </c>
      <c r="AU273" s="2">
        <f t="shared" si="263"/>
        <v>0</v>
      </c>
      <c r="AW273" s="2">
        <f t="shared" si="264"/>
        <v>0</v>
      </c>
      <c r="AX273" s="2">
        <f t="shared" si="265"/>
        <v>0</v>
      </c>
      <c r="AY273" s="2">
        <f t="shared" si="266"/>
        <v>0</v>
      </c>
      <c r="AZ273" s="2">
        <f t="shared" si="267"/>
        <v>0</v>
      </c>
      <c r="BA273" s="2">
        <f t="shared" si="268"/>
        <v>0</v>
      </c>
      <c r="BB273" s="2">
        <f t="shared" si="269"/>
        <v>0</v>
      </c>
      <c r="BC273" s="2">
        <f t="shared" si="270"/>
        <v>0</v>
      </c>
      <c r="BD273" s="2">
        <f t="shared" si="271"/>
        <v>0</v>
      </c>
      <c r="BE273" s="2">
        <f t="shared" si="272"/>
        <v>0</v>
      </c>
      <c r="BF273" s="2">
        <f t="shared" si="273"/>
        <v>0</v>
      </c>
      <c r="BG273" s="2">
        <f t="shared" si="274"/>
        <v>0</v>
      </c>
      <c r="BH273" s="2">
        <f t="shared" si="275"/>
        <v>0</v>
      </c>
      <c r="BI273" s="2">
        <f t="shared" si="276"/>
        <v>0</v>
      </c>
      <c r="BJ273" s="2">
        <f t="shared" si="277"/>
        <v>0</v>
      </c>
      <c r="BK273" s="2">
        <f t="shared" si="278"/>
        <v>0</v>
      </c>
    </row>
    <row r="274" spans="15:63" x14ac:dyDescent="0.15"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0"/>
      <c r="AG274" s="2">
        <f t="shared" si="249"/>
        <v>0</v>
      </c>
      <c r="AH274" s="2">
        <f t="shared" si="250"/>
        <v>0</v>
      </c>
      <c r="AI274" s="2">
        <f t="shared" si="251"/>
        <v>0</v>
      </c>
      <c r="AJ274" s="2">
        <f t="shared" si="252"/>
        <v>0</v>
      </c>
      <c r="AK274" s="2">
        <f t="shared" si="253"/>
        <v>0</v>
      </c>
      <c r="AL274" s="2">
        <f t="shared" si="254"/>
        <v>0</v>
      </c>
      <c r="AM274" s="2">
        <f t="shared" si="255"/>
        <v>0</v>
      </c>
      <c r="AN274" s="2">
        <f t="shared" si="256"/>
        <v>0</v>
      </c>
      <c r="AO274" s="2">
        <f t="shared" si="257"/>
        <v>0</v>
      </c>
      <c r="AP274" s="2">
        <f t="shared" si="258"/>
        <v>0</v>
      </c>
      <c r="AQ274" s="2">
        <f t="shared" si="259"/>
        <v>0</v>
      </c>
      <c r="AR274" s="2">
        <f t="shared" si="260"/>
        <v>0</v>
      </c>
      <c r="AS274" s="2">
        <f t="shared" si="261"/>
        <v>0</v>
      </c>
      <c r="AT274" s="2">
        <f t="shared" si="262"/>
        <v>0</v>
      </c>
      <c r="AU274" s="2">
        <f t="shared" si="263"/>
        <v>0</v>
      </c>
      <c r="AW274" s="2">
        <f t="shared" si="264"/>
        <v>0</v>
      </c>
      <c r="AX274" s="2">
        <f t="shared" si="265"/>
        <v>0</v>
      </c>
      <c r="AY274" s="2">
        <f t="shared" si="266"/>
        <v>0</v>
      </c>
      <c r="AZ274" s="2">
        <f t="shared" si="267"/>
        <v>0</v>
      </c>
      <c r="BA274" s="2">
        <f t="shared" si="268"/>
        <v>0</v>
      </c>
      <c r="BB274" s="2">
        <f t="shared" si="269"/>
        <v>0</v>
      </c>
      <c r="BC274" s="2">
        <f t="shared" si="270"/>
        <v>0</v>
      </c>
      <c r="BD274" s="2">
        <f t="shared" si="271"/>
        <v>0</v>
      </c>
      <c r="BE274" s="2">
        <f t="shared" si="272"/>
        <v>0</v>
      </c>
      <c r="BF274" s="2">
        <f t="shared" si="273"/>
        <v>0</v>
      </c>
      <c r="BG274" s="2">
        <f t="shared" si="274"/>
        <v>0</v>
      </c>
      <c r="BH274" s="2">
        <f t="shared" si="275"/>
        <v>0</v>
      </c>
      <c r="BI274" s="2">
        <f t="shared" si="276"/>
        <v>0</v>
      </c>
      <c r="BJ274" s="2">
        <f t="shared" si="277"/>
        <v>0</v>
      </c>
      <c r="BK274" s="2">
        <f t="shared" si="278"/>
        <v>0</v>
      </c>
    </row>
    <row r="275" spans="15:63" x14ac:dyDescent="0.15"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0"/>
      <c r="AG275" s="2">
        <f t="shared" si="249"/>
        <v>0</v>
      </c>
      <c r="AH275" s="2">
        <f t="shared" si="250"/>
        <v>0</v>
      </c>
      <c r="AI275" s="2">
        <f t="shared" si="251"/>
        <v>0</v>
      </c>
      <c r="AJ275" s="2">
        <f t="shared" si="252"/>
        <v>0</v>
      </c>
      <c r="AK275" s="2">
        <f t="shared" si="253"/>
        <v>0</v>
      </c>
      <c r="AL275" s="2">
        <f t="shared" si="254"/>
        <v>0</v>
      </c>
      <c r="AM275" s="2">
        <f t="shared" si="255"/>
        <v>0</v>
      </c>
      <c r="AN275" s="2">
        <f t="shared" si="256"/>
        <v>0</v>
      </c>
      <c r="AO275" s="2">
        <f t="shared" si="257"/>
        <v>0</v>
      </c>
      <c r="AP275" s="2">
        <f t="shared" si="258"/>
        <v>0</v>
      </c>
      <c r="AQ275" s="2">
        <f t="shared" si="259"/>
        <v>0</v>
      </c>
      <c r="AR275" s="2">
        <f t="shared" si="260"/>
        <v>0</v>
      </c>
      <c r="AS275" s="2">
        <f t="shared" si="261"/>
        <v>0</v>
      </c>
      <c r="AT275" s="2">
        <f t="shared" si="262"/>
        <v>0</v>
      </c>
      <c r="AU275" s="2">
        <f t="shared" si="263"/>
        <v>0</v>
      </c>
      <c r="AW275" s="2">
        <f t="shared" si="264"/>
        <v>0</v>
      </c>
      <c r="AX275" s="2">
        <f t="shared" si="265"/>
        <v>0</v>
      </c>
      <c r="AY275" s="2">
        <f t="shared" si="266"/>
        <v>0</v>
      </c>
      <c r="AZ275" s="2">
        <f t="shared" si="267"/>
        <v>0</v>
      </c>
      <c r="BA275" s="2">
        <f t="shared" si="268"/>
        <v>0</v>
      </c>
      <c r="BB275" s="2">
        <f t="shared" si="269"/>
        <v>0</v>
      </c>
      <c r="BC275" s="2">
        <f t="shared" si="270"/>
        <v>0</v>
      </c>
      <c r="BD275" s="2">
        <f t="shared" si="271"/>
        <v>0</v>
      </c>
      <c r="BE275" s="2">
        <f t="shared" si="272"/>
        <v>0</v>
      </c>
      <c r="BF275" s="2">
        <f t="shared" si="273"/>
        <v>0</v>
      </c>
      <c r="BG275" s="2">
        <f t="shared" si="274"/>
        <v>0</v>
      </c>
      <c r="BH275" s="2">
        <f t="shared" si="275"/>
        <v>0</v>
      </c>
      <c r="BI275" s="2">
        <f t="shared" si="276"/>
        <v>0</v>
      </c>
      <c r="BJ275" s="2">
        <f t="shared" si="277"/>
        <v>0</v>
      </c>
      <c r="BK275" s="2">
        <f t="shared" si="278"/>
        <v>0</v>
      </c>
    </row>
    <row r="276" spans="15:63" x14ac:dyDescent="0.15"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0"/>
      <c r="AG276" s="2">
        <f t="shared" si="249"/>
        <v>0</v>
      </c>
      <c r="AH276" s="2">
        <f t="shared" si="250"/>
        <v>0</v>
      </c>
      <c r="AI276" s="2">
        <f t="shared" si="251"/>
        <v>0</v>
      </c>
      <c r="AJ276" s="2">
        <f t="shared" si="252"/>
        <v>0</v>
      </c>
      <c r="AK276" s="2">
        <f t="shared" si="253"/>
        <v>0</v>
      </c>
      <c r="AL276" s="2">
        <f t="shared" si="254"/>
        <v>0</v>
      </c>
      <c r="AM276" s="2">
        <f t="shared" si="255"/>
        <v>0</v>
      </c>
      <c r="AN276" s="2">
        <f t="shared" si="256"/>
        <v>0</v>
      </c>
      <c r="AO276" s="2">
        <f t="shared" si="257"/>
        <v>0</v>
      </c>
      <c r="AP276" s="2">
        <f t="shared" si="258"/>
        <v>0</v>
      </c>
      <c r="AQ276" s="2">
        <f t="shared" si="259"/>
        <v>0</v>
      </c>
      <c r="AR276" s="2">
        <f t="shared" si="260"/>
        <v>0</v>
      </c>
      <c r="AS276" s="2">
        <f t="shared" si="261"/>
        <v>0</v>
      </c>
      <c r="AT276" s="2">
        <f t="shared" si="262"/>
        <v>0</v>
      </c>
      <c r="AU276" s="2">
        <f t="shared" si="263"/>
        <v>0</v>
      </c>
      <c r="AW276" s="2">
        <f t="shared" si="264"/>
        <v>0</v>
      </c>
      <c r="AX276" s="2">
        <f t="shared" si="265"/>
        <v>0</v>
      </c>
      <c r="AY276" s="2">
        <f t="shared" si="266"/>
        <v>0</v>
      </c>
      <c r="AZ276" s="2">
        <f t="shared" si="267"/>
        <v>0</v>
      </c>
      <c r="BA276" s="2">
        <f t="shared" si="268"/>
        <v>0</v>
      </c>
      <c r="BB276" s="2">
        <f t="shared" si="269"/>
        <v>0</v>
      </c>
      <c r="BC276" s="2">
        <f t="shared" si="270"/>
        <v>0</v>
      </c>
      <c r="BD276" s="2">
        <f t="shared" si="271"/>
        <v>0</v>
      </c>
      <c r="BE276" s="2">
        <f t="shared" si="272"/>
        <v>0</v>
      </c>
      <c r="BF276" s="2">
        <f t="shared" si="273"/>
        <v>0</v>
      </c>
      <c r="BG276" s="2">
        <f t="shared" si="274"/>
        <v>0</v>
      </c>
      <c r="BH276" s="2">
        <f t="shared" si="275"/>
        <v>0</v>
      </c>
      <c r="BI276" s="2">
        <f t="shared" si="276"/>
        <v>0</v>
      </c>
      <c r="BJ276" s="2">
        <f t="shared" si="277"/>
        <v>0</v>
      </c>
      <c r="BK276" s="2">
        <f t="shared" si="278"/>
        <v>0</v>
      </c>
    </row>
    <row r="277" spans="15:63" x14ac:dyDescent="0.15"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0"/>
      <c r="AG277" s="2">
        <f t="shared" si="249"/>
        <v>0</v>
      </c>
      <c r="AH277" s="2">
        <f t="shared" si="250"/>
        <v>0</v>
      </c>
      <c r="AI277" s="2">
        <f t="shared" si="251"/>
        <v>0</v>
      </c>
      <c r="AJ277" s="2">
        <f t="shared" si="252"/>
        <v>0</v>
      </c>
      <c r="AK277" s="2">
        <f t="shared" si="253"/>
        <v>0</v>
      </c>
      <c r="AL277" s="2">
        <f t="shared" si="254"/>
        <v>0</v>
      </c>
      <c r="AM277" s="2">
        <f t="shared" si="255"/>
        <v>0</v>
      </c>
      <c r="AN277" s="2">
        <f t="shared" si="256"/>
        <v>0</v>
      </c>
      <c r="AO277" s="2">
        <f t="shared" si="257"/>
        <v>0</v>
      </c>
      <c r="AP277" s="2">
        <f t="shared" si="258"/>
        <v>0</v>
      </c>
      <c r="AQ277" s="2">
        <f t="shared" si="259"/>
        <v>0</v>
      </c>
      <c r="AR277" s="2">
        <f t="shared" si="260"/>
        <v>0</v>
      </c>
      <c r="AS277" s="2">
        <f t="shared" si="261"/>
        <v>0</v>
      </c>
      <c r="AT277" s="2">
        <f t="shared" si="262"/>
        <v>0</v>
      </c>
      <c r="AU277" s="2">
        <f t="shared" si="263"/>
        <v>0</v>
      </c>
      <c r="AW277" s="2">
        <f t="shared" si="264"/>
        <v>0</v>
      </c>
      <c r="AX277" s="2">
        <f t="shared" si="265"/>
        <v>0</v>
      </c>
      <c r="AY277" s="2">
        <f t="shared" si="266"/>
        <v>0</v>
      </c>
      <c r="AZ277" s="2">
        <f t="shared" si="267"/>
        <v>0</v>
      </c>
      <c r="BA277" s="2">
        <f t="shared" si="268"/>
        <v>0</v>
      </c>
      <c r="BB277" s="2">
        <f t="shared" si="269"/>
        <v>0</v>
      </c>
      <c r="BC277" s="2">
        <f t="shared" si="270"/>
        <v>0</v>
      </c>
      <c r="BD277" s="2">
        <f t="shared" si="271"/>
        <v>0</v>
      </c>
      <c r="BE277" s="2">
        <f t="shared" si="272"/>
        <v>0</v>
      </c>
      <c r="BF277" s="2">
        <f t="shared" si="273"/>
        <v>0</v>
      </c>
      <c r="BG277" s="2">
        <f t="shared" si="274"/>
        <v>0</v>
      </c>
      <c r="BH277" s="2">
        <f t="shared" si="275"/>
        <v>0</v>
      </c>
      <c r="BI277" s="2">
        <f t="shared" si="276"/>
        <v>0</v>
      </c>
      <c r="BJ277" s="2">
        <f t="shared" si="277"/>
        <v>0</v>
      </c>
      <c r="BK277" s="2">
        <f t="shared" si="278"/>
        <v>0</v>
      </c>
    </row>
    <row r="278" spans="15:63" x14ac:dyDescent="0.15"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0"/>
      <c r="AG278" s="2">
        <f t="shared" si="249"/>
        <v>0</v>
      </c>
      <c r="AH278" s="2">
        <f t="shared" si="250"/>
        <v>0</v>
      </c>
      <c r="AI278" s="2">
        <f t="shared" si="251"/>
        <v>0</v>
      </c>
      <c r="AJ278" s="2">
        <f t="shared" si="252"/>
        <v>0</v>
      </c>
      <c r="AK278" s="2">
        <f t="shared" si="253"/>
        <v>0</v>
      </c>
      <c r="AL278" s="2">
        <f t="shared" si="254"/>
        <v>0</v>
      </c>
      <c r="AM278" s="2">
        <f t="shared" si="255"/>
        <v>0</v>
      </c>
      <c r="AN278" s="2">
        <f t="shared" si="256"/>
        <v>0</v>
      </c>
      <c r="AO278" s="2">
        <f t="shared" si="257"/>
        <v>0</v>
      </c>
      <c r="AP278" s="2">
        <f t="shared" si="258"/>
        <v>0</v>
      </c>
      <c r="AQ278" s="2">
        <f t="shared" si="259"/>
        <v>0</v>
      </c>
      <c r="AR278" s="2">
        <f t="shared" si="260"/>
        <v>0</v>
      </c>
      <c r="AS278" s="2">
        <f t="shared" si="261"/>
        <v>0</v>
      </c>
      <c r="AT278" s="2">
        <f t="shared" si="262"/>
        <v>0</v>
      </c>
      <c r="AU278" s="2">
        <f t="shared" si="263"/>
        <v>0</v>
      </c>
      <c r="AW278" s="2">
        <f t="shared" si="264"/>
        <v>0</v>
      </c>
      <c r="AX278" s="2">
        <f t="shared" si="265"/>
        <v>0</v>
      </c>
      <c r="AY278" s="2">
        <f t="shared" si="266"/>
        <v>0</v>
      </c>
      <c r="AZ278" s="2">
        <f t="shared" si="267"/>
        <v>0</v>
      </c>
      <c r="BA278" s="2">
        <f t="shared" si="268"/>
        <v>0</v>
      </c>
      <c r="BB278" s="2">
        <f t="shared" si="269"/>
        <v>0</v>
      </c>
      <c r="BC278" s="2">
        <f t="shared" si="270"/>
        <v>0</v>
      </c>
      <c r="BD278" s="2">
        <f t="shared" si="271"/>
        <v>0</v>
      </c>
      <c r="BE278" s="2">
        <f t="shared" si="272"/>
        <v>0</v>
      </c>
      <c r="BF278" s="2">
        <f t="shared" si="273"/>
        <v>0</v>
      </c>
      <c r="BG278" s="2">
        <f t="shared" si="274"/>
        <v>0</v>
      </c>
      <c r="BH278" s="2">
        <f t="shared" si="275"/>
        <v>0</v>
      </c>
      <c r="BI278" s="2">
        <f t="shared" si="276"/>
        <v>0</v>
      </c>
      <c r="BJ278" s="2">
        <f t="shared" si="277"/>
        <v>0</v>
      </c>
      <c r="BK278" s="2">
        <f t="shared" si="278"/>
        <v>0</v>
      </c>
    </row>
    <row r="279" spans="15:63" x14ac:dyDescent="0.15"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0"/>
      <c r="AG279" s="2">
        <f t="shared" si="249"/>
        <v>0</v>
      </c>
      <c r="AH279" s="2">
        <f t="shared" si="250"/>
        <v>0</v>
      </c>
      <c r="AI279" s="2">
        <f t="shared" si="251"/>
        <v>0</v>
      </c>
      <c r="AJ279" s="2">
        <f t="shared" si="252"/>
        <v>0</v>
      </c>
      <c r="AK279" s="2">
        <f t="shared" si="253"/>
        <v>0</v>
      </c>
      <c r="AL279" s="2">
        <f t="shared" si="254"/>
        <v>0</v>
      </c>
      <c r="AM279" s="2">
        <f t="shared" si="255"/>
        <v>0</v>
      </c>
      <c r="AN279" s="2">
        <f t="shared" si="256"/>
        <v>0</v>
      </c>
      <c r="AO279" s="2">
        <f t="shared" si="257"/>
        <v>0</v>
      </c>
      <c r="AP279" s="2">
        <f t="shared" si="258"/>
        <v>0</v>
      </c>
      <c r="AQ279" s="2">
        <f t="shared" si="259"/>
        <v>0</v>
      </c>
      <c r="AR279" s="2">
        <f t="shared" si="260"/>
        <v>0</v>
      </c>
      <c r="AS279" s="2">
        <f t="shared" si="261"/>
        <v>0</v>
      </c>
      <c r="AT279" s="2">
        <f t="shared" si="262"/>
        <v>0</v>
      </c>
      <c r="AU279" s="2">
        <f t="shared" si="263"/>
        <v>0</v>
      </c>
      <c r="AW279" s="2">
        <f t="shared" si="264"/>
        <v>0</v>
      </c>
      <c r="AX279" s="2">
        <f t="shared" si="265"/>
        <v>0</v>
      </c>
      <c r="AY279" s="2">
        <f t="shared" si="266"/>
        <v>0</v>
      </c>
      <c r="AZ279" s="2">
        <f t="shared" si="267"/>
        <v>0</v>
      </c>
      <c r="BA279" s="2">
        <f t="shared" si="268"/>
        <v>0</v>
      </c>
      <c r="BB279" s="2">
        <f t="shared" si="269"/>
        <v>0</v>
      </c>
      <c r="BC279" s="2">
        <f t="shared" si="270"/>
        <v>0</v>
      </c>
      <c r="BD279" s="2">
        <f t="shared" si="271"/>
        <v>0</v>
      </c>
      <c r="BE279" s="2">
        <f t="shared" si="272"/>
        <v>0</v>
      </c>
      <c r="BF279" s="2">
        <f t="shared" si="273"/>
        <v>0</v>
      </c>
      <c r="BG279" s="2">
        <f t="shared" si="274"/>
        <v>0</v>
      </c>
      <c r="BH279" s="2">
        <f t="shared" si="275"/>
        <v>0</v>
      </c>
      <c r="BI279" s="2">
        <f t="shared" si="276"/>
        <v>0</v>
      </c>
      <c r="BJ279" s="2">
        <f t="shared" si="277"/>
        <v>0</v>
      </c>
      <c r="BK279" s="2">
        <f t="shared" si="278"/>
        <v>0</v>
      </c>
    </row>
    <row r="280" spans="15:63" x14ac:dyDescent="0.15"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0"/>
      <c r="AG280" s="2">
        <f t="shared" si="249"/>
        <v>0</v>
      </c>
      <c r="AH280" s="2">
        <f t="shared" si="250"/>
        <v>0</v>
      </c>
      <c r="AI280" s="2">
        <f t="shared" si="251"/>
        <v>0</v>
      </c>
      <c r="AJ280" s="2">
        <f t="shared" si="252"/>
        <v>0</v>
      </c>
      <c r="AK280" s="2">
        <f t="shared" si="253"/>
        <v>0</v>
      </c>
      <c r="AL280" s="2">
        <f t="shared" si="254"/>
        <v>0</v>
      </c>
      <c r="AM280" s="2">
        <f t="shared" si="255"/>
        <v>0</v>
      </c>
      <c r="AN280" s="2">
        <f t="shared" si="256"/>
        <v>0</v>
      </c>
      <c r="AO280" s="2">
        <f t="shared" si="257"/>
        <v>0</v>
      </c>
      <c r="AP280" s="2">
        <f t="shared" si="258"/>
        <v>0</v>
      </c>
      <c r="AQ280" s="2">
        <f t="shared" si="259"/>
        <v>0</v>
      </c>
      <c r="AR280" s="2">
        <f t="shared" si="260"/>
        <v>0</v>
      </c>
      <c r="AS280" s="2">
        <f t="shared" si="261"/>
        <v>0</v>
      </c>
      <c r="AT280" s="2">
        <f t="shared" si="262"/>
        <v>0</v>
      </c>
      <c r="AU280" s="2">
        <f t="shared" si="263"/>
        <v>0</v>
      </c>
      <c r="AW280" s="2">
        <f t="shared" si="264"/>
        <v>0</v>
      </c>
      <c r="AX280" s="2">
        <f t="shared" si="265"/>
        <v>0</v>
      </c>
      <c r="AY280" s="2">
        <f t="shared" si="266"/>
        <v>0</v>
      </c>
      <c r="AZ280" s="2">
        <f t="shared" si="267"/>
        <v>0</v>
      </c>
      <c r="BA280" s="2">
        <f t="shared" si="268"/>
        <v>0</v>
      </c>
      <c r="BB280" s="2">
        <f t="shared" si="269"/>
        <v>0</v>
      </c>
      <c r="BC280" s="2">
        <f t="shared" si="270"/>
        <v>0</v>
      </c>
      <c r="BD280" s="2">
        <f t="shared" si="271"/>
        <v>0</v>
      </c>
      <c r="BE280" s="2">
        <f t="shared" si="272"/>
        <v>0</v>
      </c>
      <c r="BF280" s="2">
        <f t="shared" si="273"/>
        <v>0</v>
      </c>
      <c r="BG280" s="2">
        <f t="shared" si="274"/>
        <v>0</v>
      </c>
      <c r="BH280" s="2">
        <f t="shared" si="275"/>
        <v>0</v>
      </c>
      <c r="BI280" s="2">
        <f t="shared" si="276"/>
        <v>0</v>
      </c>
      <c r="BJ280" s="2">
        <f t="shared" si="277"/>
        <v>0</v>
      </c>
      <c r="BK280" s="2">
        <f t="shared" si="278"/>
        <v>0</v>
      </c>
    </row>
    <row r="281" spans="15:63" x14ac:dyDescent="0.15"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0"/>
      <c r="AG281" s="2">
        <f t="shared" si="249"/>
        <v>0</v>
      </c>
      <c r="AH281" s="2">
        <f t="shared" si="250"/>
        <v>0</v>
      </c>
      <c r="AI281" s="2">
        <f t="shared" si="251"/>
        <v>0</v>
      </c>
      <c r="AJ281" s="2">
        <f t="shared" si="252"/>
        <v>0</v>
      </c>
      <c r="AK281" s="2">
        <f t="shared" si="253"/>
        <v>0</v>
      </c>
      <c r="AL281" s="2">
        <f t="shared" si="254"/>
        <v>0</v>
      </c>
      <c r="AM281" s="2">
        <f t="shared" si="255"/>
        <v>0</v>
      </c>
      <c r="AN281" s="2">
        <f t="shared" si="256"/>
        <v>0</v>
      </c>
      <c r="AO281" s="2">
        <f t="shared" si="257"/>
        <v>0</v>
      </c>
      <c r="AP281" s="2">
        <f t="shared" si="258"/>
        <v>0</v>
      </c>
      <c r="AQ281" s="2">
        <f t="shared" si="259"/>
        <v>0</v>
      </c>
      <c r="AR281" s="2">
        <f t="shared" si="260"/>
        <v>0</v>
      </c>
      <c r="AS281" s="2">
        <f t="shared" si="261"/>
        <v>0</v>
      </c>
      <c r="AT281" s="2">
        <f t="shared" si="262"/>
        <v>0</v>
      </c>
      <c r="AU281" s="2">
        <f t="shared" si="263"/>
        <v>0</v>
      </c>
      <c r="AW281" s="2">
        <f t="shared" si="264"/>
        <v>0</v>
      </c>
      <c r="AX281" s="2">
        <f t="shared" si="265"/>
        <v>0</v>
      </c>
      <c r="AY281" s="2">
        <f t="shared" si="266"/>
        <v>0</v>
      </c>
      <c r="AZ281" s="2">
        <f t="shared" si="267"/>
        <v>0</v>
      </c>
      <c r="BA281" s="2">
        <f t="shared" si="268"/>
        <v>0</v>
      </c>
      <c r="BB281" s="2">
        <f t="shared" si="269"/>
        <v>0</v>
      </c>
      <c r="BC281" s="2">
        <f t="shared" si="270"/>
        <v>0</v>
      </c>
      <c r="BD281" s="2">
        <f t="shared" si="271"/>
        <v>0</v>
      </c>
      <c r="BE281" s="2">
        <f t="shared" si="272"/>
        <v>0</v>
      </c>
      <c r="BF281" s="2">
        <f t="shared" si="273"/>
        <v>0</v>
      </c>
      <c r="BG281" s="2">
        <f t="shared" si="274"/>
        <v>0</v>
      </c>
      <c r="BH281" s="2">
        <f t="shared" si="275"/>
        <v>0</v>
      </c>
      <c r="BI281" s="2">
        <f t="shared" si="276"/>
        <v>0</v>
      </c>
      <c r="BJ281" s="2">
        <f t="shared" si="277"/>
        <v>0</v>
      </c>
      <c r="BK281" s="2">
        <f t="shared" si="278"/>
        <v>0</v>
      </c>
    </row>
    <row r="282" spans="15:63" x14ac:dyDescent="0.15"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0"/>
      <c r="AG282" s="2">
        <f t="shared" si="249"/>
        <v>0</v>
      </c>
      <c r="AH282" s="2">
        <f t="shared" si="250"/>
        <v>0</v>
      </c>
      <c r="AI282" s="2">
        <f t="shared" si="251"/>
        <v>0</v>
      </c>
      <c r="AJ282" s="2">
        <f t="shared" si="252"/>
        <v>0</v>
      </c>
      <c r="AK282" s="2">
        <f t="shared" si="253"/>
        <v>0</v>
      </c>
      <c r="AL282" s="2">
        <f t="shared" si="254"/>
        <v>0</v>
      </c>
      <c r="AM282" s="2">
        <f t="shared" si="255"/>
        <v>0</v>
      </c>
      <c r="AN282" s="2">
        <f t="shared" si="256"/>
        <v>0</v>
      </c>
      <c r="AO282" s="2">
        <f t="shared" si="257"/>
        <v>0</v>
      </c>
      <c r="AP282" s="2">
        <f t="shared" si="258"/>
        <v>0</v>
      </c>
      <c r="AQ282" s="2">
        <f t="shared" si="259"/>
        <v>0</v>
      </c>
      <c r="AR282" s="2">
        <f t="shared" si="260"/>
        <v>0</v>
      </c>
      <c r="AS282" s="2">
        <f t="shared" si="261"/>
        <v>0</v>
      </c>
      <c r="AT282" s="2">
        <f t="shared" si="262"/>
        <v>0</v>
      </c>
      <c r="AU282" s="2">
        <f t="shared" si="263"/>
        <v>0</v>
      </c>
      <c r="AW282" s="2">
        <f t="shared" si="264"/>
        <v>0</v>
      </c>
      <c r="AX282" s="2">
        <f t="shared" si="265"/>
        <v>0</v>
      </c>
      <c r="AY282" s="2">
        <f t="shared" si="266"/>
        <v>0</v>
      </c>
      <c r="AZ282" s="2">
        <f t="shared" si="267"/>
        <v>0</v>
      </c>
      <c r="BA282" s="2">
        <f t="shared" si="268"/>
        <v>0</v>
      </c>
      <c r="BB282" s="2">
        <f t="shared" si="269"/>
        <v>0</v>
      </c>
      <c r="BC282" s="2">
        <f t="shared" si="270"/>
        <v>0</v>
      </c>
      <c r="BD282" s="2">
        <f t="shared" si="271"/>
        <v>0</v>
      </c>
      <c r="BE282" s="2">
        <f t="shared" si="272"/>
        <v>0</v>
      </c>
      <c r="BF282" s="2">
        <f t="shared" si="273"/>
        <v>0</v>
      </c>
      <c r="BG282" s="2">
        <f t="shared" si="274"/>
        <v>0</v>
      </c>
      <c r="BH282" s="2">
        <f t="shared" si="275"/>
        <v>0</v>
      </c>
      <c r="BI282" s="2">
        <f t="shared" si="276"/>
        <v>0</v>
      </c>
      <c r="BJ282" s="2">
        <f t="shared" si="277"/>
        <v>0</v>
      </c>
      <c r="BK282" s="2">
        <f t="shared" si="278"/>
        <v>0</v>
      </c>
    </row>
    <row r="283" spans="15:63" x14ac:dyDescent="0.15"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0"/>
      <c r="AG283" s="2">
        <f t="shared" si="249"/>
        <v>0</v>
      </c>
      <c r="AH283" s="2">
        <f t="shared" si="250"/>
        <v>0</v>
      </c>
      <c r="AI283" s="2">
        <f t="shared" si="251"/>
        <v>0</v>
      </c>
      <c r="AJ283" s="2">
        <f t="shared" si="252"/>
        <v>0</v>
      </c>
      <c r="AK283" s="2">
        <f t="shared" si="253"/>
        <v>0</v>
      </c>
      <c r="AL283" s="2">
        <f t="shared" si="254"/>
        <v>0</v>
      </c>
      <c r="AM283" s="2">
        <f t="shared" si="255"/>
        <v>0</v>
      </c>
      <c r="AN283" s="2">
        <f t="shared" si="256"/>
        <v>0</v>
      </c>
      <c r="AO283" s="2">
        <f t="shared" si="257"/>
        <v>0</v>
      </c>
      <c r="AP283" s="2">
        <f t="shared" si="258"/>
        <v>0</v>
      </c>
      <c r="AQ283" s="2">
        <f t="shared" si="259"/>
        <v>0</v>
      </c>
      <c r="AR283" s="2">
        <f t="shared" si="260"/>
        <v>0</v>
      </c>
      <c r="AS283" s="2">
        <f t="shared" si="261"/>
        <v>0</v>
      </c>
      <c r="AT283" s="2">
        <f t="shared" si="262"/>
        <v>0</v>
      </c>
      <c r="AU283" s="2">
        <f t="shared" si="263"/>
        <v>0</v>
      </c>
      <c r="AW283" s="2">
        <f t="shared" si="264"/>
        <v>0</v>
      </c>
      <c r="AX283" s="2">
        <f t="shared" si="265"/>
        <v>0</v>
      </c>
      <c r="AY283" s="2">
        <f t="shared" si="266"/>
        <v>0</v>
      </c>
      <c r="AZ283" s="2">
        <f t="shared" si="267"/>
        <v>0</v>
      </c>
      <c r="BA283" s="2">
        <f t="shared" si="268"/>
        <v>0</v>
      </c>
      <c r="BB283" s="2">
        <f t="shared" si="269"/>
        <v>0</v>
      </c>
      <c r="BC283" s="2">
        <f t="shared" si="270"/>
        <v>0</v>
      </c>
      <c r="BD283" s="2">
        <f t="shared" si="271"/>
        <v>0</v>
      </c>
      <c r="BE283" s="2">
        <f t="shared" si="272"/>
        <v>0</v>
      </c>
      <c r="BF283" s="2">
        <f t="shared" si="273"/>
        <v>0</v>
      </c>
      <c r="BG283" s="2">
        <f t="shared" si="274"/>
        <v>0</v>
      </c>
      <c r="BH283" s="2">
        <f t="shared" si="275"/>
        <v>0</v>
      </c>
      <c r="BI283" s="2">
        <f t="shared" si="276"/>
        <v>0</v>
      </c>
      <c r="BJ283" s="2">
        <f t="shared" si="277"/>
        <v>0</v>
      </c>
      <c r="BK283" s="2">
        <f t="shared" si="278"/>
        <v>0</v>
      </c>
    </row>
    <row r="284" spans="15:63" x14ac:dyDescent="0.15"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0"/>
      <c r="AG284" s="2">
        <f t="shared" si="249"/>
        <v>0</v>
      </c>
      <c r="AH284" s="2">
        <f t="shared" si="250"/>
        <v>0</v>
      </c>
      <c r="AI284" s="2">
        <f t="shared" si="251"/>
        <v>0</v>
      </c>
      <c r="AJ284" s="2">
        <f t="shared" si="252"/>
        <v>0</v>
      </c>
      <c r="AK284" s="2">
        <f t="shared" si="253"/>
        <v>0</v>
      </c>
      <c r="AL284" s="2">
        <f t="shared" si="254"/>
        <v>0</v>
      </c>
      <c r="AM284" s="2">
        <f t="shared" si="255"/>
        <v>0</v>
      </c>
      <c r="AN284" s="2">
        <f t="shared" si="256"/>
        <v>0</v>
      </c>
      <c r="AO284" s="2">
        <f t="shared" si="257"/>
        <v>0</v>
      </c>
      <c r="AP284" s="2">
        <f t="shared" si="258"/>
        <v>0</v>
      </c>
      <c r="AQ284" s="2">
        <f t="shared" si="259"/>
        <v>0</v>
      </c>
      <c r="AR284" s="2">
        <f t="shared" si="260"/>
        <v>0</v>
      </c>
      <c r="AS284" s="2">
        <f t="shared" si="261"/>
        <v>0</v>
      </c>
      <c r="AT284" s="2">
        <f t="shared" si="262"/>
        <v>0</v>
      </c>
      <c r="AU284" s="2">
        <f t="shared" si="263"/>
        <v>0</v>
      </c>
      <c r="AW284" s="2">
        <f t="shared" si="264"/>
        <v>0</v>
      </c>
      <c r="AX284" s="2">
        <f t="shared" si="265"/>
        <v>0</v>
      </c>
      <c r="AY284" s="2">
        <f t="shared" si="266"/>
        <v>0</v>
      </c>
      <c r="AZ284" s="2">
        <f t="shared" si="267"/>
        <v>0</v>
      </c>
      <c r="BA284" s="2">
        <f t="shared" si="268"/>
        <v>0</v>
      </c>
      <c r="BB284" s="2">
        <f t="shared" si="269"/>
        <v>0</v>
      </c>
      <c r="BC284" s="2">
        <f t="shared" si="270"/>
        <v>0</v>
      </c>
      <c r="BD284" s="2">
        <f t="shared" si="271"/>
        <v>0</v>
      </c>
      <c r="BE284" s="2">
        <f t="shared" si="272"/>
        <v>0</v>
      </c>
      <c r="BF284" s="2">
        <f t="shared" si="273"/>
        <v>0</v>
      </c>
      <c r="BG284" s="2">
        <f t="shared" si="274"/>
        <v>0</v>
      </c>
      <c r="BH284" s="2">
        <f t="shared" si="275"/>
        <v>0</v>
      </c>
      <c r="BI284" s="2">
        <f t="shared" si="276"/>
        <v>0</v>
      </c>
      <c r="BJ284" s="2">
        <f t="shared" si="277"/>
        <v>0</v>
      </c>
      <c r="BK284" s="2">
        <f t="shared" si="278"/>
        <v>0</v>
      </c>
    </row>
    <row r="285" spans="15:63" x14ac:dyDescent="0.15"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0"/>
      <c r="AG285" s="2">
        <f t="shared" si="249"/>
        <v>0</v>
      </c>
      <c r="AH285" s="2">
        <f t="shared" si="250"/>
        <v>0</v>
      </c>
      <c r="AI285" s="2">
        <f t="shared" si="251"/>
        <v>0</v>
      </c>
      <c r="AJ285" s="2">
        <f t="shared" si="252"/>
        <v>0</v>
      </c>
      <c r="AK285" s="2">
        <f t="shared" si="253"/>
        <v>0</v>
      </c>
      <c r="AL285" s="2">
        <f t="shared" si="254"/>
        <v>0</v>
      </c>
      <c r="AM285" s="2">
        <f t="shared" si="255"/>
        <v>0</v>
      </c>
      <c r="AN285" s="2">
        <f t="shared" si="256"/>
        <v>0</v>
      </c>
      <c r="AO285" s="2">
        <f t="shared" si="257"/>
        <v>0</v>
      </c>
      <c r="AP285" s="2">
        <f t="shared" si="258"/>
        <v>0</v>
      </c>
      <c r="AQ285" s="2">
        <f t="shared" si="259"/>
        <v>0</v>
      </c>
      <c r="AR285" s="2">
        <f t="shared" si="260"/>
        <v>0</v>
      </c>
      <c r="AS285" s="2">
        <f t="shared" si="261"/>
        <v>0</v>
      </c>
      <c r="AT285" s="2">
        <f t="shared" si="262"/>
        <v>0</v>
      </c>
      <c r="AU285" s="2">
        <f t="shared" si="263"/>
        <v>0</v>
      </c>
      <c r="AW285" s="2">
        <f t="shared" si="264"/>
        <v>0</v>
      </c>
      <c r="AX285" s="2">
        <f t="shared" si="265"/>
        <v>0</v>
      </c>
      <c r="AY285" s="2">
        <f t="shared" si="266"/>
        <v>0</v>
      </c>
      <c r="AZ285" s="2">
        <f t="shared" si="267"/>
        <v>0</v>
      </c>
      <c r="BA285" s="2">
        <f t="shared" si="268"/>
        <v>0</v>
      </c>
      <c r="BB285" s="2">
        <f t="shared" si="269"/>
        <v>0</v>
      </c>
      <c r="BC285" s="2">
        <f t="shared" si="270"/>
        <v>0</v>
      </c>
      <c r="BD285" s="2">
        <f t="shared" si="271"/>
        <v>0</v>
      </c>
      <c r="BE285" s="2">
        <f t="shared" si="272"/>
        <v>0</v>
      </c>
      <c r="BF285" s="2">
        <f t="shared" si="273"/>
        <v>0</v>
      </c>
      <c r="BG285" s="2">
        <f t="shared" si="274"/>
        <v>0</v>
      </c>
      <c r="BH285" s="2">
        <f t="shared" si="275"/>
        <v>0</v>
      </c>
      <c r="BI285" s="2">
        <f t="shared" si="276"/>
        <v>0</v>
      </c>
      <c r="BJ285" s="2">
        <f t="shared" si="277"/>
        <v>0</v>
      </c>
      <c r="BK285" s="2">
        <f t="shared" si="278"/>
        <v>0</v>
      </c>
    </row>
    <row r="286" spans="15:63" x14ac:dyDescent="0.15"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0"/>
      <c r="AG286" s="2">
        <f t="shared" si="249"/>
        <v>0</v>
      </c>
      <c r="AH286" s="2">
        <f t="shared" si="250"/>
        <v>0</v>
      </c>
      <c r="AI286" s="2">
        <f t="shared" si="251"/>
        <v>0</v>
      </c>
      <c r="AJ286" s="2">
        <f t="shared" si="252"/>
        <v>0</v>
      </c>
      <c r="AK286" s="2">
        <f t="shared" si="253"/>
        <v>0</v>
      </c>
      <c r="AL286" s="2">
        <f t="shared" si="254"/>
        <v>0</v>
      </c>
      <c r="AM286" s="2">
        <f t="shared" si="255"/>
        <v>0</v>
      </c>
      <c r="AN286" s="2">
        <f t="shared" si="256"/>
        <v>0</v>
      </c>
      <c r="AO286" s="2">
        <f t="shared" si="257"/>
        <v>0</v>
      </c>
      <c r="AP286" s="2">
        <f t="shared" si="258"/>
        <v>0</v>
      </c>
      <c r="AQ286" s="2">
        <f t="shared" si="259"/>
        <v>0</v>
      </c>
      <c r="AR286" s="2">
        <f t="shared" si="260"/>
        <v>0</v>
      </c>
      <c r="AS286" s="2">
        <f t="shared" si="261"/>
        <v>0</v>
      </c>
      <c r="AT286" s="2">
        <f t="shared" si="262"/>
        <v>0</v>
      </c>
      <c r="AU286" s="2">
        <f t="shared" si="263"/>
        <v>0</v>
      </c>
      <c r="AW286" s="2">
        <f t="shared" si="264"/>
        <v>0</v>
      </c>
      <c r="AX286" s="2">
        <f t="shared" si="265"/>
        <v>0</v>
      </c>
      <c r="AY286" s="2">
        <f t="shared" si="266"/>
        <v>0</v>
      </c>
      <c r="AZ286" s="2">
        <f t="shared" si="267"/>
        <v>0</v>
      </c>
      <c r="BA286" s="2">
        <f t="shared" si="268"/>
        <v>0</v>
      </c>
      <c r="BB286" s="2">
        <f t="shared" si="269"/>
        <v>0</v>
      </c>
      <c r="BC286" s="2">
        <f t="shared" si="270"/>
        <v>0</v>
      </c>
      <c r="BD286" s="2">
        <f t="shared" si="271"/>
        <v>0</v>
      </c>
      <c r="BE286" s="2">
        <f t="shared" si="272"/>
        <v>0</v>
      </c>
      <c r="BF286" s="2">
        <f t="shared" si="273"/>
        <v>0</v>
      </c>
      <c r="BG286" s="2">
        <f t="shared" si="274"/>
        <v>0</v>
      </c>
      <c r="BH286" s="2">
        <f t="shared" si="275"/>
        <v>0</v>
      </c>
      <c r="BI286" s="2">
        <f t="shared" si="276"/>
        <v>0</v>
      </c>
      <c r="BJ286" s="2">
        <f t="shared" si="277"/>
        <v>0</v>
      </c>
      <c r="BK286" s="2">
        <f t="shared" si="278"/>
        <v>0</v>
      </c>
    </row>
    <row r="287" spans="15:63" x14ac:dyDescent="0.15"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0"/>
      <c r="AG287" s="2">
        <f t="shared" si="249"/>
        <v>0</v>
      </c>
      <c r="AH287" s="2">
        <f t="shared" si="250"/>
        <v>0</v>
      </c>
      <c r="AI287" s="2">
        <f t="shared" si="251"/>
        <v>0</v>
      </c>
      <c r="AJ287" s="2">
        <f t="shared" si="252"/>
        <v>0</v>
      </c>
      <c r="AK287" s="2">
        <f t="shared" si="253"/>
        <v>0</v>
      </c>
      <c r="AL287" s="2">
        <f t="shared" si="254"/>
        <v>0</v>
      </c>
      <c r="AM287" s="2">
        <f t="shared" si="255"/>
        <v>0</v>
      </c>
      <c r="AN287" s="2">
        <f t="shared" si="256"/>
        <v>0</v>
      </c>
      <c r="AO287" s="2">
        <f t="shared" si="257"/>
        <v>0</v>
      </c>
      <c r="AP287" s="2">
        <f t="shared" si="258"/>
        <v>0</v>
      </c>
      <c r="AQ287" s="2">
        <f t="shared" si="259"/>
        <v>0</v>
      </c>
      <c r="AR287" s="2">
        <f t="shared" si="260"/>
        <v>0</v>
      </c>
      <c r="AS287" s="2">
        <f t="shared" si="261"/>
        <v>0</v>
      </c>
      <c r="AT287" s="2">
        <f t="shared" si="262"/>
        <v>0</v>
      </c>
      <c r="AU287" s="2">
        <f t="shared" si="263"/>
        <v>0</v>
      </c>
      <c r="AW287" s="2">
        <f t="shared" si="264"/>
        <v>0</v>
      </c>
      <c r="AX287" s="2">
        <f t="shared" si="265"/>
        <v>0</v>
      </c>
      <c r="AY287" s="2">
        <f t="shared" si="266"/>
        <v>0</v>
      </c>
      <c r="AZ287" s="2">
        <f t="shared" si="267"/>
        <v>0</v>
      </c>
      <c r="BA287" s="2">
        <f t="shared" si="268"/>
        <v>0</v>
      </c>
      <c r="BB287" s="2">
        <f t="shared" si="269"/>
        <v>0</v>
      </c>
      <c r="BC287" s="2">
        <f t="shared" si="270"/>
        <v>0</v>
      </c>
      <c r="BD287" s="2">
        <f t="shared" si="271"/>
        <v>0</v>
      </c>
      <c r="BE287" s="2">
        <f t="shared" si="272"/>
        <v>0</v>
      </c>
      <c r="BF287" s="2">
        <f t="shared" si="273"/>
        <v>0</v>
      </c>
      <c r="BG287" s="2">
        <f t="shared" si="274"/>
        <v>0</v>
      </c>
      <c r="BH287" s="2">
        <f t="shared" si="275"/>
        <v>0</v>
      </c>
      <c r="BI287" s="2">
        <f t="shared" si="276"/>
        <v>0</v>
      </c>
      <c r="BJ287" s="2">
        <f t="shared" si="277"/>
        <v>0</v>
      </c>
      <c r="BK287" s="2">
        <f t="shared" si="278"/>
        <v>0</v>
      </c>
    </row>
    <row r="288" spans="15:63" x14ac:dyDescent="0.15"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0"/>
      <c r="AG288" s="2">
        <f t="shared" si="249"/>
        <v>0</v>
      </c>
      <c r="AH288" s="2">
        <f t="shared" si="250"/>
        <v>0</v>
      </c>
      <c r="AI288" s="2">
        <f t="shared" si="251"/>
        <v>0</v>
      </c>
      <c r="AJ288" s="2">
        <f t="shared" si="252"/>
        <v>0</v>
      </c>
      <c r="AK288" s="2">
        <f t="shared" si="253"/>
        <v>0</v>
      </c>
      <c r="AL288" s="2">
        <f t="shared" si="254"/>
        <v>0</v>
      </c>
      <c r="AM288" s="2">
        <f t="shared" si="255"/>
        <v>0</v>
      </c>
      <c r="AN288" s="2">
        <f t="shared" si="256"/>
        <v>0</v>
      </c>
      <c r="AO288" s="2">
        <f t="shared" si="257"/>
        <v>0</v>
      </c>
      <c r="AP288" s="2">
        <f t="shared" si="258"/>
        <v>0</v>
      </c>
      <c r="AQ288" s="2">
        <f t="shared" si="259"/>
        <v>0</v>
      </c>
      <c r="AR288" s="2">
        <f t="shared" si="260"/>
        <v>0</v>
      </c>
      <c r="AS288" s="2">
        <f t="shared" si="261"/>
        <v>0</v>
      </c>
      <c r="AT288" s="2">
        <f t="shared" si="262"/>
        <v>0</v>
      </c>
      <c r="AU288" s="2">
        <f t="shared" si="263"/>
        <v>0</v>
      </c>
      <c r="AW288" s="2">
        <f t="shared" si="264"/>
        <v>0</v>
      </c>
      <c r="AX288" s="2">
        <f t="shared" si="265"/>
        <v>0</v>
      </c>
      <c r="AY288" s="2">
        <f t="shared" si="266"/>
        <v>0</v>
      </c>
      <c r="AZ288" s="2">
        <f t="shared" si="267"/>
        <v>0</v>
      </c>
      <c r="BA288" s="2">
        <f t="shared" si="268"/>
        <v>0</v>
      </c>
      <c r="BB288" s="2">
        <f t="shared" si="269"/>
        <v>0</v>
      </c>
      <c r="BC288" s="2">
        <f t="shared" si="270"/>
        <v>0</v>
      </c>
      <c r="BD288" s="2">
        <f t="shared" si="271"/>
        <v>0</v>
      </c>
      <c r="BE288" s="2">
        <f t="shared" si="272"/>
        <v>0</v>
      </c>
      <c r="BF288" s="2">
        <f t="shared" si="273"/>
        <v>0</v>
      </c>
      <c r="BG288" s="2">
        <f t="shared" si="274"/>
        <v>0</v>
      </c>
      <c r="BH288" s="2">
        <f t="shared" si="275"/>
        <v>0</v>
      </c>
      <c r="BI288" s="2">
        <f t="shared" si="276"/>
        <v>0</v>
      </c>
      <c r="BJ288" s="2">
        <f t="shared" si="277"/>
        <v>0</v>
      </c>
      <c r="BK288" s="2">
        <f t="shared" si="278"/>
        <v>0</v>
      </c>
    </row>
    <row r="289" spans="15:63" x14ac:dyDescent="0.15"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0"/>
      <c r="AG289" s="2">
        <f t="shared" si="249"/>
        <v>0</v>
      </c>
      <c r="AH289" s="2">
        <f t="shared" si="250"/>
        <v>0</v>
      </c>
      <c r="AI289" s="2">
        <f t="shared" si="251"/>
        <v>0</v>
      </c>
      <c r="AJ289" s="2">
        <f t="shared" si="252"/>
        <v>0</v>
      </c>
      <c r="AK289" s="2">
        <f t="shared" si="253"/>
        <v>0</v>
      </c>
      <c r="AL289" s="2">
        <f t="shared" si="254"/>
        <v>0</v>
      </c>
      <c r="AM289" s="2">
        <f t="shared" si="255"/>
        <v>0</v>
      </c>
      <c r="AN289" s="2">
        <f t="shared" si="256"/>
        <v>0</v>
      </c>
      <c r="AO289" s="2">
        <f t="shared" si="257"/>
        <v>0</v>
      </c>
      <c r="AP289" s="2">
        <f t="shared" si="258"/>
        <v>0</v>
      </c>
      <c r="AQ289" s="2">
        <f t="shared" si="259"/>
        <v>0</v>
      </c>
      <c r="AR289" s="2">
        <f t="shared" si="260"/>
        <v>0</v>
      </c>
      <c r="AS289" s="2">
        <f t="shared" si="261"/>
        <v>0</v>
      </c>
      <c r="AT289" s="2">
        <f t="shared" si="262"/>
        <v>0</v>
      </c>
      <c r="AU289" s="2">
        <f t="shared" si="263"/>
        <v>0</v>
      </c>
      <c r="AW289" s="2">
        <f t="shared" si="264"/>
        <v>0</v>
      </c>
      <c r="AX289" s="2">
        <f t="shared" si="265"/>
        <v>0</v>
      </c>
      <c r="AY289" s="2">
        <f t="shared" si="266"/>
        <v>0</v>
      </c>
      <c r="AZ289" s="2">
        <f t="shared" si="267"/>
        <v>0</v>
      </c>
      <c r="BA289" s="2">
        <f t="shared" si="268"/>
        <v>0</v>
      </c>
      <c r="BB289" s="2">
        <f t="shared" si="269"/>
        <v>0</v>
      </c>
      <c r="BC289" s="2">
        <f t="shared" si="270"/>
        <v>0</v>
      </c>
      <c r="BD289" s="2">
        <f t="shared" si="271"/>
        <v>0</v>
      </c>
      <c r="BE289" s="2">
        <f t="shared" si="272"/>
        <v>0</v>
      </c>
      <c r="BF289" s="2">
        <f t="shared" si="273"/>
        <v>0</v>
      </c>
      <c r="BG289" s="2">
        <f t="shared" si="274"/>
        <v>0</v>
      </c>
      <c r="BH289" s="2">
        <f t="shared" si="275"/>
        <v>0</v>
      </c>
      <c r="BI289" s="2">
        <f t="shared" si="276"/>
        <v>0</v>
      </c>
      <c r="BJ289" s="2">
        <f t="shared" si="277"/>
        <v>0</v>
      </c>
      <c r="BK289" s="2">
        <f t="shared" si="278"/>
        <v>0</v>
      </c>
    </row>
    <row r="290" spans="15:63" x14ac:dyDescent="0.15"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0"/>
      <c r="AG290" s="2">
        <f t="shared" si="249"/>
        <v>0</v>
      </c>
      <c r="AH290" s="2">
        <f t="shared" si="250"/>
        <v>0</v>
      </c>
      <c r="AI290" s="2">
        <f t="shared" si="251"/>
        <v>0</v>
      </c>
      <c r="AJ290" s="2">
        <f t="shared" si="252"/>
        <v>0</v>
      </c>
      <c r="AK290" s="2">
        <f t="shared" si="253"/>
        <v>0</v>
      </c>
      <c r="AL290" s="2">
        <f t="shared" si="254"/>
        <v>0</v>
      </c>
      <c r="AM290" s="2">
        <f t="shared" si="255"/>
        <v>0</v>
      </c>
      <c r="AN290" s="2">
        <f t="shared" si="256"/>
        <v>0</v>
      </c>
      <c r="AO290" s="2">
        <f t="shared" si="257"/>
        <v>0</v>
      </c>
      <c r="AP290" s="2">
        <f t="shared" si="258"/>
        <v>0</v>
      </c>
      <c r="AQ290" s="2">
        <f t="shared" si="259"/>
        <v>0</v>
      </c>
      <c r="AR290" s="2">
        <f t="shared" si="260"/>
        <v>0</v>
      </c>
      <c r="AS290" s="2">
        <f t="shared" si="261"/>
        <v>0</v>
      </c>
      <c r="AT290" s="2">
        <f t="shared" si="262"/>
        <v>0</v>
      </c>
      <c r="AU290" s="2">
        <f t="shared" si="263"/>
        <v>0</v>
      </c>
      <c r="AW290" s="2">
        <f t="shared" si="264"/>
        <v>0</v>
      </c>
      <c r="AX290" s="2">
        <f t="shared" si="265"/>
        <v>0</v>
      </c>
      <c r="AY290" s="2">
        <f t="shared" si="266"/>
        <v>0</v>
      </c>
      <c r="AZ290" s="2">
        <f t="shared" si="267"/>
        <v>0</v>
      </c>
      <c r="BA290" s="2">
        <f t="shared" si="268"/>
        <v>0</v>
      </c>
      <c r="BB290" s="2">
        <f t="shared" si="269"/>
        <v>0</v>
      </c>
      <c r="BC290" s="2">
        <f t="shared" si="270"/>
        <v>0</v>
      </c>
      <c r="BD290" s="2">
        <f t="shared" si="271"/>
        <v>0</v>
      </c>
      <c r="BE290" s="2">
        <f t="shared" si="272"/>
        <v>0</v>
      </c>
      <c r="BF290" s="2">
        <f t="shared" si="273"/>
        <v>0</v>
      </c>
      <c r="BG290" s="2">
        <f t="shared" si="274"/>
        <v>0</v>
      </c>
      <c r="BH290" s="2">
        <f t="shared" si="275"/>
        <v>0</v>
      </c>
      <c r="BI290" s="2">
        <f t="shared" si="276"/>
        <v>0</v>
      </c>
      <c r="BJ290" s="2">
        <f t="shared" si="277"/>
        <v>0</v>
      </c>
      <c r="BK290" s="2">
        <f t="shared" si="278"/>
        <v>0</v>
      </c>
    </row>
    <row r="291" spans="15:63" x14ac:dyDescent="0.15"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0"/>
      <c r="AG291" s="2">
        <f t="shared" si="249"/>
        <v>0</v>
      </c>
      <c r="AH291" s="2">
        <f t="shared" si="250"/>
        <v>0</v>
      </c>
      <c r="AI291" s="2">
        <f t="shared" si="251"/>
        <v>0</v>
      </c>
      <c r="AJ291" s="2">
        <f t="shared" si="252"/>
        <v>0</v>
      </c>
      <c r="AK291" s="2">
        <f t="shared" si="253"/>
        <v>0</v>
      </c>
      <c r="AL291" s="2">
        <f t="shared" si="254"/>
        <v>0</v>
      </c>
      <c r="AM291" s="2">
        <f t="shared" si="255"/>
        <v>0</v>
      </c>
      <c r="AN291" s="2">
        <f t="shared" si="256"/>
        <v>0</v>
      </c>
      <c r="AO291" s="2">
        <f t="shared" si="257"/>
        <v>0</v>
      </c>
      <c r="AP291" s="2">
        <f t="shared" si="258"/>
        <v>0</v>
      </c>
      <c r="AQ291" s="2">
        <f t="shared" si="259"/>
        <v>0</v>
      </c>
      <c r="AR291" s="2">
        <f t="shared" si="260"/>
        <v>0</v>
      </c>
      <c r="AS291" s="2">
        <f t="shared" si="261"/>
        <v>0</v>
      </c>
      <c r="AT291" s="2">
        <f t="shared" si="262"/>
        <v>0</v>
      </c>
      <c r="AU291" s="2">
        <f t="shared" si="263"/>
        <v>0</v>
      </c>
      <c r="AW291" s="2">
        <f t="shared" si="264"/>
        <v>0</v>
      </c>
      <c r="AX291" s="2">
        <f t="shared" si="265"/>
        <v>0</v>
      </c>
      <c r="AY291" s="2">
        <f t="shared" si="266"/>
        <v>0</v>
      </c>
      <c r="AZ291" s="2">
        <f t="shared" si="267"/>
        <v>0</v>
      </c>
      <c r="BA291" s="2">
        <f t="shared" si="268"/>
        <v>0</v>
      </c>
      <c r="BB291" s="2">
        <f t="shared" si="269"/>
        <v>0</v>
      </c>
      <c r="BC291" s="2">
        <f t="shared" si="270"/>
        <v>0</v>
      </c>
      <c r="BD291" s="2">
        <f t="shared" si="271"/>
        <v>0</v>
      </c>
      <c r="BE291" s="2">
        <f t="shared" si="272"/>
        <v>0</v>
      </c>
      <c r="BF291" s="2">
        <f t="shared" si="273"/>
        <v>0</v>
      </c>
      <c r="BG291" s="2">
        <f t="shared" si="274"/>
        <v>0</v>
      </c>
      <c r="BH291" s="2">
        <f t="shared" si="275"/>
        <v>0</v>
      </c>
      <c r="BI291" s="2">
        <f t="shared" si="276"/>
        <v>0</v>
      </c>
      <c r="BJ291" s="2">
        <f t="shared" si="277"/>
        <v>0</v>
      </c>
      <c r="BK291" s="2">
        <f t="shared" si="278"/>
        <v>0</v>
      </c>
    </row>
    <row r="292" spans="15:63" x14ac:dyDescent="0.15"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0"/>
      <c r="AG292" s="2">
        <f t="shared" si="249"/>
        <v>0</v>
      </c>
      <c r="AH292" s="2">
        <f t="shared" si="250"/>
        <v>0</v>
      </c>
      <c r="AI292" s="2">
        <f t="shared" si="251"/>
        <v>0</v>
      </c>
      <c r="AJ292" s="2">
        <f t="shared" si="252"/>
        <v>0</v>
      </c>
      <c r="AK292" s="2">
        <f t="shared" si="253"/>
        <v>0</v>
      </c>
      <c r="AL292" s="2">
        <f t="shared" si="254"/>
        <v>0</v>
      </c>
      <c r="AM292" s="2">
        <f t="shared" si="255"/>
        <v>0</v>
      </c>
      <c r="AN292" s="2">
        <f t="shared" si="256"/>
        <v>0</v>
      </c>
      <c r="AO292" s="2">
        <f t="shared" si="257"/>
        <v>0</v>
      </c>
      <c r="AP292" s="2">
        <f t="shared" si="258"/>
        <v>0</v>
      </c>
      <c r="AQ292" s="2">
        <f t="shared" si="259"/>
        <v>0</v>
      </c>
      <c r="AR292" s="2">
        <f t="shared" si="260"/>
        <v>0</v>
      </c>
      <c r="AS292" s="2">
        <f t="shared" si="261"/>
        <v>0</v>
      </c>
      <c r="AT292" s="2">
        <f t="shared" si="262"/>
        <v>0</v>
      </c>
      <c r="AU292" s="2">
        <f t="shared" si="263"/>
        <v>0</v>
      </c>
      <c r="AW292" s="2">
        <f t="shared" si="264"/>
        <v>0</v>
      </c>
      <c r="AX292" s="2">
        <f t="shared" si="265"/>
        <v>0</v>
      </c>
      <c r="AY292" s="2">
        <f t="shared" si="266"/>
        <v>0</v>
      </c>
      <c r="AZ292" s="2">
        <f t="shared" si="267"/>
        <v>0</v>
      </c>
      <c r="BA292" s="2">
        <f t="shared" si="268"/>
        <v>0</v>
      </c>
      <c r="BB292" s="2">
        <f t="shared" si="269"/>
        <v>0</v>
      </c>
      <c r="BC292" s="2">
        <f t="shared" si="270"/>
        <v>0</v>
      </c>
      <c r="BD292" s="2">
        <f t="shared" si="271"/>
        <v>0</v>
      </c>
      <c r="BE292" s="2">
        <f t="shared" si="272"/>
        <v>0</v>
      </c>
      <c r="BF292" s="2">
        <f t="shared" si="273"/>
        <v>0</v>
      </c>
      <c r="BG292" s="2">
        <f t="shared" si="274"/>
        <v>0</v>
      </c>
      <c r="BH292" s="2">
        <f t="shared" si="275"/>
        <v>0</v>
      </c>
      <c r="BI292" s="2">
        <f t="shared" si="276"/>
        <v>0</v>
      </c>
      <c r="BJ292" s="2">
        <f t="shared" si="277"/>
        <v>0</v>
      </c>
      <c r="BK292" s="2">
        <f t="shared" si="278"/>
        <v>0</v>
      </c>
    </row>
    <row r="293" spans="15:63" x14ac:dyDescent="0.15"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0"/>
      <c r="AG293" s="2">
        <f t="shared" si="249"/>
        <v>0</v>
      </c>
      <c r="AH293" s="2">
        <f t="shared" si="250"/>
        <v>0</v>
      </c>
      <c r="AI293" s="2">
        <f t="shared" si="251"/>
        <v>0</v>
      </c>
      <c r="AJ293" s="2">
        <f t="shared" si="252"/>
        <v>0</v>
      </c>
      <c r="AK293" s="2">
        <f t="shared" si="253"/>
        <v>0</v>
      </c>
      <c r="AL293" s="2">
        <f t="shared" si="254"/>
        <v>0</v>
      </c>
      <c r="AM293" s="2">
        <f t="shared" si="255"/>
        <v>0</v>
      </c>
      <c r="AN293" s="2">
        <f t="shared" si="256"/>
        <v>0</v>
      </c>
      <c r="AO293" s="2">
        <f t="shared" si="257"/>
        <v>0</v>
      </c>
      <c r="AP293" s="2">
        <f t="shared" si="258"/>
        <v>0</v>
      </c>
      <c r="AQ293" s="2">
        <f t="shared" si="259"/>
        <v>0</v>
      </c>
      <c r="AR293" s="2">
        <f t="shared" si="260"/>
        <v>0</v>
      </c>
      <c r="AS293" s="2">
        <f t="shared" si="261"/>
        <v>0</v>
      </c>
      <c r="AT293" s="2">
        <f t="shared" si="262"/>
        <v>0</v>
      </c>
      <c r="AU293" s="2">
        <f t="shared" si="263"/>
        <v>0</v>
      </c>
      <c r="AW293" s="2">
        <f t="shared" si="264"/>
        <v>0</v>
      </c>
      <c r="AX293" s="2">
        <f t="shared" si="265"/>
        <v>0</v>
      </c>
      <c r="AY293" s="2">
        <f t="shared" si="266"/>
        <v>0</v>
      </c>
      <c r="AZ293" s="2">
        <f t="shared" si="267"/>
        <v>0</v>
      </c>
      <c r="BA293" s="2">
        <f t="shared" si="268"/>
        <v>0</v>
      </c>
      <c r="BB293" s="2">
        <f t="shared" si="269"/>
        <v>0</v>
      </c>
      <c r="BC293" s="2">
        <f t="shared" si="270"/>
        <v>0</v>
      </c>
      <c r="BD293" s="2">
        <f t="shared" si="271"/>
        <v>0</v>
      </c>
      <c r="BE293" s="2">
        <f t="shared" si="272"/>
        <v>0</v>
      </c>
      <c r="BF293" s="2">
        <f t="shared" si="273"/>
        <v>0</v>
      </c>
      <c r="BG293" s="2">
        <f t="shared" si="274"/>
        <v>0</v>
      </c>
      <c r="BH293" s="2">
        <f t="shared" si="275"/>
        <v>0</v>
      </c>
      <c r="BI293" s="2">
        <f t="shared" si="276"/>
        <v>0</v>
      </c>
      <c r="BJ293" s="2">
        <f t="shared" si="277"/>
        <v>0</v>
      </c>
      <c r="BK293" s="2">
        <f t="shared" si="278"/>
        <v>0</v>
      </c>
    </row>
    <row r="294" spans="15:63" x14ac:dyDescent="0.15"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0"/>
      <c r="AG294" s="2">
        <f t="shared" ref="AG294:AG357" si="279">IF($M294=1,COUNTIF(O294,"Yes"),0)</f>
        <v>0</v>
      </c>
      <c r="AH294" s="2">
        <f t="shared" ref="AH294:AH357" si="280">IF($M294=1,COUNTIF(P294,"Yes"),0)</f>
        <v>0</v>
      </c>
      <c r="AI294" s="2">
        <f t="shared" ref="AI294:AI357" si="281">IF($M294=1,COUNTIF(Q294,"Yes"),0)</f>
        <v>0</v>
      </c>
      <c r="AJ294" s="2">
        <f t="shared" ref="AJ294:AJ357" si="282">IF($M294=1,COUNTIF(R294,"Yes"),0)</f>
        <v>0</v>
      </c>
      <c r="AK294" s="2">
        <f t="shared" ref="AK294:AK357" si="283">IF($M294=1,COUNTIF(S294,"Yes"),0)</f>
        <v>0</v>
      </c>
      <c r="AL294" s="2">
        <f t="shared" ref="AL294:AL357" si="284">IF($M294=1,COUNTIF(T294,"Yes"),0)</f>
        <v>0</v>
      </c>
      <c r="AM294" s="2">
        <f t="shared" ref="AM294:AM357" si="285">IF($M294=1,COUNTIF(U294,"Yes"),0)</f>
        <v>0</v>
      </c>
      <c r="AN294" s="2">
        <f t="shared" ref="AN294:AN357" si="286">IF($M294=1,COUNTIF(V294,"Yes"),0)</f>
        <v>0</v>
      </c>
      <c r="AO294" s="2">
        <f t="shared" ref="AO294:AO357" si="287">IF($M294=1,COUNTIF(W294,"Yes"),0)</f>
        <v>0</v>
      </c>
      <c r="AP294" s="2">
        <f t="shared" ref="AP294:AP357" si="288">IF($M294=1,COUNTIF(X294,"Yes"),0)</f>
        <v>0</v>
      </c>
      <c r="AQ294" s="2">
        <f t="shared" ref="AQ294:AQ357" si="289">IF($M294=1,COUNTIF(Y294,"Yes"),0)</f>
        <v>0</v>
      </c>
      <c r="AR294" s="2">
        <f t="shared" ref="AR294:AR357" si="290">IF($M294=1,COUNTIF(Z294,"Yes"),0)</f>
        <v>0</v>
      </c>
      <c r="AS294" s="2">
        <f t="shared" ref="AS294:AS357" si="291">IF($M294=1,COUNTIF(AA294,"Yes"),0)</f>
        <v>0</v>
      </c>
      <c r="AT294" s="2">
        <f t="shared" ref="AT294:AT357" si="292">IF($M294=1,COUNTIF(AB294,"Yes"),0)</f>
        <v>0</v>
      </c>
      <c r="AU294" s="2">
        <f t="shared" ref="AU294:AU357" si="293">IF($M294=1,COUNTIF(AC294,"Yes"),0)</f>
        <v>0</v>
      </c>
      <c r="AW294" s="2">
        <f t="shared" ref="AW294:AW357" si="294">IF($D294="Yes",IF(O294="No",1,0),0)</f>
        <v>0</v>
      </c>
      <c r="AX294" s="2">
        <f t="shared" ref="AX294:AX357" si="295">IF($D294="Yes",IF(P294="No",1,0),0)</f>
        <v>0</v>
      </c>
      <c r="AY294" s="2">
        <f t="shared" ref="AY294:AY357" si="296">IF($D294="Yes",IF(Q294="No",1,0),0)</f>
        <v>0</v>
      </c>
      <c r="AZ294" s="2">
        <f t="shared" ref="AZ294:AZ357" si="297">IF($D294="Yes",IF(R294="No",1,0),0)</f>
        <v>0</v>
      </c>
      <c r="BA294" s="2">
        <f t="shared" ref="BA294:BA357" si="298">IF($D294="Yes",IF(S294="No",1,0),0)</f>
        <v>0</v>
      </c>
      <c r="BB294" s="2">
        <f t="shared" ref="BB294:BB357" si="299">IF($D294="Yes",IF(T294="No",1,0),0)</f>
        <v>0</v>
      </c>
      <c r="BC294" s="2">
        <f t="shared" ref="BC294:BC357" si="300">IF($D294="Yes",IF(U294="No",1,0),0)</f>
        <v>0</v>
      </c>
      <c r="BD294" s="2">
        <f t="shared" ref="BD294:BD357" si="301">IF($D294="Yes",IF(V294="No",1,0),0)</f>
        <v>0</v>
      </c>
      <c r="BE294" s="2">
        <f t="shared" ref="BE294:BE357" si="302">IF($D294="Yes",IF(W294="No",1,0),0)</f>
        <v>0</v>
      </c>
      <c r="BF294" s="2">
        <f t="shared" ref="BF294:BF357" si="303">IF($D294="Yes",IF(X294="No",1,0),0)</f>
        <v>0</v>
      </c>
      <c r="BG294" s="2">
        <f t="shared" ref="BG294:BG357" si="304">IF($D294="Yes",IF(Y294="No",1,0),0)</f>
        <v>0</v>
      </c>
      <c r="BH294" s="2">
        <f t="shared" ref="BH294:BH357" si="305">IF($D294="Yes",IF(Z294="No",1,0),0)</f>
        <v>0</v>
      </c>
      <c r="BI294" s="2">
        <f t="shared" ref="BI294:BI357" si="306">IF($D294="Yes",IF(AA294="No",1,0),0)</f>
        <v>0</v>
      </c>
      <c r="BJ294" s="2">
        <f t="shared" ref="BJ294:BJ357" si="307">IF($D294="Yes",IF(AB294="No",1,0),0)</f>
        <v>0</v>
      </c>
      <c r="BK294" s="2">
        <f t="shared" ref="BK294:BK357" si="308">IF($D294="Yes",IF(AC294="No",1,0),0)</f>
        <v>0</v>
      </c>
    </row>
    <row r="295" spans="15:63" x14ac:dyDescent="0.15"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0"/>
      <c r="AG295" s="2">
        <f t="shared" si="279"/>
        <v>0</v>
      </c>
      <c r="AH295" s="2">
        <f t="shared" si="280"/>
        <v>0</v>
      </c>
      <c r="AI295" s="2">
        <f t="shared" si="281"/>
        <v>0</v>
      </c>
      <c r="AJ295" s="2">
        <f t="shared" si="282"/>
        <v>0</v>
      </c>
      <c r="AK295" s="2">
        <f t="shared" si="283"/>
        <v>0</v>
      </c>
      <c r="AL295" s="2">
        <f t="shared" si="284"/>
        <v>0</v>
      </c>
      <c r="AM295" s="2">
        <f t="shared" si="285"/>
        <v>0</v>
      </c>
      <c r="AN295" s="2">
        <f t="shared" si="286"/>
        <v>0</v>
      </c>
      <c r="AO295" s="2">
        <f t="shared" si="287"/>
        <v>0</v>
      </c>
      <c r="AP295" s="2">
        <f t="shared" si="288"/>
        <v>0</v>
      </c>
      <c r="AQ295" s="2">
        <f t="shared" si="289"/>
        <v>0</v>
      </c>
      <c r="AR295" s="2">
        <f t="shared" si="290"/>
        <v>0</v>
      </c>
      <c r="AS295" s="2">
        <f t="shared" si="291"/>
        <v>0</v>
      </c>
      <c r="AT295" s="2">
        <f t="shared" si="292"/>
        <v>0</v>
      </c>
      <c r="AU295" s="2">
        <f t="shared" si="293"/>
        <v>0</v>
      </c>
      <c r="AW295" s="2">
        <f t="shared" si="294"/>
        <v>0</v>
      </c>
      <c r="AX295" s="2">
        <f t="shared" si="295"/>
        <v>0</v>
      </c>
      <c r="AY295" s="2">
        <f t="shared" si="296"/>
        <v>0</v>
      </c>
      <c r="AZ295" s="2">
        <f t="shared" si="297"/>
        <v>0</v>
      </c>
      <c r="BA295" s="2">
        <f t="shared" si="298"/>
        <v>0</v>
      </c>
      <c r="BB295" s="2">
        <f t="shared" si="299"/>
        <v>0</v>
      </c>
      <c r="BC295" s="2">
        <f t="shared" si="300"/>
        <v>0</v>
      </c>
      <c r="BD295" s="2">
        <f t="shared" si="301"/>
        <v>0</v>
      </c>
      <c r="BE295" s="2">
        <f t="shared" si="302"/>
        <v>0</v>
      </c>
      <c r="BF295" s="2">
        <f t="shared" si="303"/>
        <v>0</v>
      </c>
      <c r="BG295" s="2">
        <f t="shared" si="304"/>
        <v>0</v>
      </c>
      <c r="BH295" s="2">
        <f t="shared" si="305"/>
        <v>0</v>
      </c>
      <c r="BI295" s="2">
        <f t="shared" si="306"/>
        <v>0</v>
      </c>
      <c r="BJ295" s="2">
        <f t="shared" si="307"/>
        <v>0</v>
      </c>
      <c r="BK295" s="2">
        <f t="shared" si="308"/>
        <v>0</v>
      </c>
    </row>
    <row r="296" spans="15:63" x14ac:dyDescent="0.15"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0"/>
      <c r="AG296" s="2">
        <f t="shared" si="279"/>
        <v>0</v>
      </c>
      <c r="AH296" s="2">
        <f t="shared" si="280"/>
        <v>0</v>
      </c>
      <c r="AI296" s="2">
        <f t="shared" si="281"/>
        <v>0</v>
      </c>
      <c r="AJ296" s="2">
        <f t="shared" si="282"/>
        <v>0</v>
      </c>
      <c r="AK296" s="2">
        <f t="shared" si="283"/>
        <v>0</v>
      </c>
      <c r="AL296" s="2">
        <f t="shared" si="284"/>
        <v>0</v>
      </c>
      <c r="AM296" s="2">
        <f t="shared" si="285"/>
        <v>0</v>
      </c>
      <c r="AN296" s="2">
        <f t="shared" si="286"/>
        <v>0</v>
      </c>
      <c r="AO296" s="2">
        <f t="shared" si="287"/>
        <v>0</v>
      </c>
      <c r="AP296" s="2">
        <f t="shared" si="288"/>
        <v>0</v>
      </c>
      <c r="AQ296" s="2">
        <f t="shared" si="289"/>
        <v>0</v>
      </c>
      <c r="AR296" s="2">
        <f t="shared" si="290"/>
        <v>0</v>
      </c>
      <c r="AS296" s="2">
        <f t="shared" si="291"/>
        <v>0</v>
      </c>
      <c r="AT296" s="2">
        <f t="shared" si="292"/>
        <v>0</v>
      </c>
      <c r="AU296" s="2">
        <f t="shared" si="293"/>
        <v>0</v>
      </c>
      <c r="AW296" s="2">
        <f t="shared" si="294"/>
        <v>0</v>
      </c>
      <c r="AX296" s="2">
        <f t="shared" si="295"/>
        <v>0</v>
      </c>
      <c r="AY296" s="2">
        <f t="shared" si="296"/>
        <v>0</v>
      </c>
      <c r="AZ296" s="2">
        <f t="shared" si="297"/>
        <v>0</v>
      </c>
      <c r="BA296" s="2">
        <f t="shared" si="298"/>
        <v>0</v>
      </c>
      <c r="BB296" s="2">
        <f t="shared" si="299"/>
        <v>0</v>
      </c>
      <c r="BC296" s="2">
        <f t="shared" si="300"/>
        <v>0</v>
      </c>
      <c r="BD296" s="2">
        <f t="shared" si="301"/>
        <v>0</v>
      </c>
      <c r="BE296" s="2">
        <f t="shared" si="302"/>
        <v>0</v>
      </c>
      <c r="BF296" s="2">
        <f t="shared" si="303"/>
        <v>0</v>
      </c>
      <c r="BG296" s="2">
        <f t="shared" si="304"/>
        <v>0</v>
      </c>
      <c r="BH296" s="2">
        <f t="shared" si="305"/>
        <v>0</v>
      </c>
      <c r="BI296" s="2">
        <f t="shared" si="306"/>
        <v>0</v>
      </c>
      <c r="BJ296" s="2">
        <f t="shared" si="307"/>
        <v>0</v>
      </c>
      <c r="BK296" s="2">
        <f t="shared" si="308"/>
        <v>0</v>
      </c>
    </row>
    <row r="297" spans="15:63" x14ac:dyDescent="0.15"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0"/>
      <c r="AG297" s="2">
        <f t="shared" si="279"/>
        <v>0</v>
      </c>
      <c r="AH297" s="2">
        <f t="shared" si="280"/>
        <v>0</v>
      </c>
      <c r="AI297" s="2">
        <f t="shared" si="281"/>
        <v>0</v>
      </c>
      <c r="AJ297" s="2">
        <f t="shared" si="282"/>
        <v>0</v>
      </c>
      <c r="AK297" s="2">
        <f t="shared" si="283"/>
        <v>0</v>
      </c>
      <c r="AL297" s="2">
        <f t="shared" si="284"/>
        <v>0</v>
      </c>
      <c r="AM297" s="2">
        <f t="shared" si="285"/>
        <v>0</v>
      </c>
      <c r="AN297" s="2">
        <f t="shared" si="286"/>
        <v>0</v>
      </c>
      <c r="AO297" s="2">
        <f t="shared" si="287"/>
        <v>0</v>
      </c>
      <c r="AP297" s="2">
        <f t="shared" si="288"/>
        <v>0</v>
      </c>
      <c r="AQ297" s="2">
        <f t="shared" si="289"/>
        <v>0</v>
      </c>
      <c r="AR297" s="2">
        <f t="shared" si="290"/>
        <v>0</v>
      </c>
      <c r="AS297" s="2">
        <f t="shared" si="291"/>
        <v>0</v>
      </c>
      <c r="AT297" s="2">
        <f t="shared" si="292"/>
        <v>0</v>
      </c>
      <c r="AU297" s="2">
        <f t="shared" si="293"/>
        <v>0</v>
      </c>
      <c r="AW297" s="2">
        <f t="shared" si="294"/>
        <v>0</v>
      </c>
      <c r="AX297" s="2">
        <f t="shared" si="295"/>
        <v>0</v>
      </c>
      <c r="AY297" s="2">
        <f t="shared" si="296"/>
        <v>0</v>
      </c>
      <c r="AZ297" s="2">
        <f t="shared" si="297"/>
        <v>0</v>
      </c>
      <c r="BA297" s="2">
        <f t="shared" si="298"/>
        <v>0</v>
      </c>
      <c r="BB297" s="2">
        <f t="shared" si="299"/>
        <v>0</v>
      </c>
      <c r="BC297" s="2">
        <f t="shared" si="300"/>
        <v>0</v>
      </c>
      <c r="BD297" s="2">
        <f t="shared" si="301"/>
        <v>0</v>
      </c>
      <c r="BE297" s="2">
        <f t="shared" si="302"/>
        <v>0</v>
      </c>
      <c r="BF297" s="2">
        <f t="shared" si="303"/>
        <v>0</v>
      </c>
      <c r="BG297" s="2">
        <f t="shared" si="304"/>
        <v>0</v>
      </c>
      <c r="BH297" s="2">
        <f t="shared" si="305"/>
        <v>0</v>
      </c>
      <c r="BI297" s="2">
        <f t="shared" si="306"/>
        <v>0</v>
      </c>
      <c r="BJ297" s="2">
        <f t="shared" si="307"/>
        <v>0</v>
      </c>
      <c r="BK297" s="2">
        <f t="shared" si="308"/>
        <v>0</v>
      </c>
    </row>
    <row r="298" spans="15:63" x14ac:dyDescent="0.15"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0"/>
      <c r="AG298" s="2">
        <f t="shared" si="279"/>
        <v>0</v>
      </c>
      <c r="AH298" s="2">
        <f t="shared" si="280"/>
        <v>0</v>
      </c>
      <c r="AI298" s="2">
        <f t="shared" si="281"/>
        <v>0</v>
      </c>
      <c r="AJ298" s="2">
        <f t="shared" si="282"/>
        <v>0</v>
      </c>
      <c r="AK298" s="2">
        <f t="shared" si="283"/>
        <v>0</v>
      </c>
      <c r="AL298" s="2">
        <f t="shared" si="284"/>
        <v>0</v>
      </c>
      <c r="AM298" s="2">
        <f t="shared" si="285"/>
        <v>0</v>
      </c>
      <c r="AN298" s="2">
        <f t="shared" si="286"/>
        <v>0</v>
      </c>
      <c r="AO298" s="2">
        <f t="shared" si="287"/>
        <v>0</v>
      </c>
      <c r="AP298" s="2">
        <f t="shared" si="288"/>
        <v>0</v>
      </c>
      <c r="AQ298" s="2">
        <f t="shared" si="289"/>
        <v>0</v>
      </c>
      <c r="AR298" s="2">
        <f t="shared" si="290"/>
        <v>0</v>
      </c>
      <c r="AS298" s="2">
        <f t="shared" si="291"/>
        <v>0</v>
      </c>
      <c r="AT298" s="2">
        <f t="shared" si="292"/>
        <v>0</v>
      </c>
      <c r="AU298" s="2">
        <f t="shared" si="293"/>
        <v>0</v>
      </c>
      <c r="AW298" s="2">
        <f t="shared" si="294"/>
        <v>0</v>
      </c>
      <c r="AX298" s="2">
        <f t="shared" si="295"/>
        <v>0</v>
      </c>
      <c r="AY298" s="2">
        <f t="shared" si="296"/>
        <v>0</v>
      </c>
      <c r="AZ298" s="2">
        <f t="shared" si="297"/>
        <v>0</v>
      </c>
      <c r="BA298" s="2">
        <f t="shared" si="298"/>
        <v>0</v>
      </c>
      <c r="BB298" s="2">
        <f t="shared" si="299"/>
        <v>0</v>
      </c>
      <c r="BC298" s="2">
        <f t="shared" si="300"/>
        <v>0</v>
      </c>
      <c r="BD298" s="2">
        <f t="shared" si="301"/>
        <v>0</v>
      </c>
      <c r="BE298" s="2">
        <f t="shared" si="302"/>
        <v>0</v>
      </c>
      <c r="BF298" s="2">
        <f t="shared" si="303"/>
        <v>0</v>
      </c>
      <c r="BG298" s="2">
        <f t="shared" si="304"/>
        <v>0</v>
      </c>
      <c r="BH298" s="2">
        <f t="shared" si="305"/>
        <v>0</v>
      </c>
      <c r="BI298" s="2">
        <f t="shared" si="306"/>
        <v>0</v>
      </c>
      <c r="BJ298" s="2">
        <f t="shared" si="307"/>
        <v>0</v>
      </c>
      <c r="BK298" s="2">
        <f t="shared" si="308"/>
        <v>0</v>
      </c>
    </row>
    <row r="299" spans="15:63" x14ac:dyDescent="0.15"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0"/>
      <c r="AG299" s="2">
        <f t="shared" si="279"/>
        <v>0</v>
      </c>
      <c r="AH299" s="2">
        <f t="shared" si="280"/>
        <v>0</v>
      </c>
      <c r="AI299" s="2">
        <f t="shared" si="281"/>
        <v>0</v>
      </c>
      <c r="AJ299" s="2">
        <f t="shared" si="282"/>
        <v>0</v>
      </c>
      <c r="AK299" s="2">
        <f t="shared" si="283"/>
        <v>0</v>
      </c>
      <c r="AL299" s="2">
        <f t="shared" si="284"/>
        <v>0</v>
      </c>
      <c r="AM299" s="2">
        <f t="shared" si="285"/>
        <v>0</v>
      </c>
      <c r="AN299" s="2">
        <f t="shared" si="286"/>
        <v>0</v>
      </c>
      <c r="AO299" s="2">
        <f t="shared" si="287"/>
        <v>0</v>
      </c>
      <c r="AP299" s="2">
        <f t="shared" si="288"/>
        <v>0</v>
      </c>
      <c r="AQ299" s="2">
        <f t="shared" si="289"/>
        <v>0</v>
      </c>
      <c r="AR299" s="2">
        <f t="shared" si="290"/>
        <v>0</v>
      </c>
      <c r="AS299" s="2">
        <f t="shared" si="291"/>
        <v>0</v>
      </c>
      <c r="AT299" s="2">
        <f t="shared" si="292"/>
        <v>0</v>
      </c>
      <c r="AU299" s="2">
        <f t="shared" si="293"/>
        <v>0</v>
      </c>
      <c r="AW299" s="2">
        <f t="shared" si="294"/>
        <v>0</v>
      </c>
      <c r="AX299" s="2">
        <f t="shared" si="295"/>
        <v>0</v>
      </c>
      <c r="AY299" s="2">
        <f t="shared" si="296"/>
        <v>0</v>
      </c>
      <c r="AZ299" s="2">
        <f t="shared" si="297"/>
        <v>0</v>
      </c>
      <c r="BA299" s="2">
        <f t="shared" si="298"/>
        <v>0</v>
      </c>
      <c r="BB299" s="2">
        <f t="shared" si="299"/>
        <v>0</v>
      </c>
      <c r="BC299" s="2">
        <f t="shared" si="300"/>
        <v>0</v>
      </c>
      <c r="BD299" s="2">
        <f t="shared" si="301"/>
        <v>0</v>
      </c>
      <c r="BE299" s="2">
        <f t="shared" si="302"/>
        <v>0</v>
      </c>
      <c r="BF299" s="2">
        <f t="shared" si="303"/>
        <v>0</v>
      </c>
      <c r="BG299" s="2">
        <f t="shared" si="304"/>
        <v>0</v>
      </c>
      <c r="BH299" s="2">
        <f t="shared" si="305"/>
        <v>0</v>
      </c>
      <c r="BI299" s="2">
        <f t="shared" si="306"/>
        <v>0</v>
      </c>
      <c r="BJ299" s="2">
        <f t="shared" si="307"/>
        <v>0</v>
      </c>
      <c r="BK299" s="2">
        <f t="shared" si="308"/>
        <v>0</v>
      </c>
    </row>
    <row r="300" spans="15:63" x14ac:dyDescent="0.15"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0"/>
      <c r="AG300" s="2">
        <f t="shared" si="279"/>
        <v>0</v>
      </c>
      <c r="AH300" s="2">
        <f t="shared" si="280"/>
        <v>0</v>
      </c>
      <c r="AI300" s="2">
        <f t="shared" si="281"/>
        <v>0</v>
      </c>
      <c r="AJ300" s="2">
        <f t="shared" si="282"/>
        <v>0</v>
      </c>
      <c r="AK300" s="2">
        <f t="shared" si="283"/>
        <v>0</v>
      </c>
      <c r="AL300" s="2">
        <f t="shared" si="284"/>
        <v>0</v>
      </c>
      <c r="AM300" s="2">
        <f t="shared" si="285"/>
        <v>0</v>
      </c>
      <c r="AN300" s="2">
        <f t="shared" si="286"/>
        <v>0</v>
      </c>
      <c r="AO300" s="2">
        <f t="shared" si="287"/>
        <v>0</v>
      </c>
      <c r="AP300" s="2">
        <f t="shared" si="288"/>
        <v>0</v>
      </c>
      <c r="AQ300" s="2">
        <f t="shared" si="289"/>
        <v>0</v>
      </c>
      <c r="AR300" s="2">
        <f t="shared" si="290"/>
        <v>0</v>
      </c>
      <c r="AS300" s="2">
        <f t="shared" si="291"/>
        <v>0</v>
      </c>
      <c r="AT300" s="2">
        <f t="shared" si="292"/>
        <v>0</v>
      </c>
      <c r="AU300" s="2">
        <f t="shared" si="293"/>
        <v>0</v>
      </c>
      <c r="AW300" s="2">
        <f t="shared" si="294"/>
        <v>0</v>
      </c>
      <c r="AX300" s="2">
        <f t="shared" si="295"/>
        <v>0</v>
      </c>
      <c r="AY300" s="2">
        <f t="shared" si="296"/>
        <v>0</v>
      </c>
      <c r="AZ300" s="2">
        <f t="shared" si="297"/>
        <v>0</v>
      </c>
      <c r="BA300" s="2">
        <f t="shared" si="298"/>
        <v>0</v>
      </c>
      <c r="BB300" s="2">
        <f t="shared" si="299"/>
        <v>0</v>
      </c>
      <c r="BC300" s="2">
        <f t="shared" si="300"/>
        <v>0</v>
      </c>
      <c r="BD300" s="2">
        <f t="shared" si="301"/>
        <v>0</v>
      </c>
      <c r="BE300" s="2">
        <f t="shared" si="302"/>
        <v>0</v>
      </c>
      <c r="BF300" s="2">
        <f t="shared" si="303"/>
        <v>0</v>
      </c>
      <c r="BG300" s="2">
        <f t="shared" si="304"/>
        <v>0</v>
      </c>
      <c r="BH300" s="2">
        <f t="shared" si="305"/>
        <v>0</v>
      </c>
      <c r="BI300" s="2">
        <f t="shared" si="306"/>
        <v>0</v>
      </c>
      <c r="BJ300" s="2">
        <f t="shared" si="307"/>
        <v>0</v>
      </c>
      <c r="BK300" s="2">
        <f t="shared" si="308"/>
        <v>0</v>
      </c>
    </row>
    <row r="301" spans="15:63" x14ac:dyDescent="0.15"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0"/>
      <c r="AG301" s="2">
        <f t="shared" si="279"/>
        <v>0</v>
      </c>
      <c r="AH301" s="2">
        <f t="shared" si="280"/>
        <v>0</v>
      </c>
      <c r="AI301" s="2">
        <f t="shared" si="281"/>
        <v>0</v>
      </c>
      <c r="AJ301" s="2">
        <f t="shared" si="282"/>
        <v>0</v>
      </c>
      <c r="AK301" s="2">
        <f t="shared" si="283"/>
        <v>0</v>
      </c>
      <c r="AL301" s="2">
        <f t="shared" si="284"/>
        <v>0</v>
      </c>
      <c r="AM301" s="2">
        <f t="shared" si="285"/>
        <v>0</v>
      </c>
      <c r="AN301" s="2">
        <f t="shared" si="286"/>
        <v>0</v>
      </c>
      <c r="AO301" s="2">
        <f t="shared" si="287"/>
        <v>0</v>
      </c>
      <c r="AP301" s="2">
        <f t="shared" si="288"/>
        <v>0</v>
      </c>
      <c r="AQ301" s="2">
        <f t="shared" si="289"/>
        <v>0</v>
      </c>
      <c r="AR301" s="2">
        <f t="shared" si="290"/>
        <v>0</v>
      </c>
      <c r="AS301" s="2">
        <f t="shared" si="291"/>
        <v>0</v>
      </c>
      <c r="AT301" s="2">
        <f t="shared" si="292"/>
        <v>0</v>
      </c>
      <c r="AU301" s="2">
        <f t="shared" si="293"/>
        <v>0</v>
      </c>
      <c r="AW301" s="2">
        <f t="shared" si="294"/>
        <v>0</v>
      </c>
      <c r="AX301" s="2">
        <f t="shared" si="295"/>
        <v>0</v>
      </c>
      <c r="AY301" s="2">
        <f t="shared" si="296"/>
        <v>0</v>
      </c>
      <c r="AZ301" s="2">
        <f t="shared" si="297"/>
        <v>0</v>
      </c>
      <c r="BA301" s="2">
        <f t="shared" si="298"/>
        <v>0</v>
      </c>
      <c r="BB301" s="2">
        <f t="shared" si="299"/>
        <v>0</v>
      </c>
      <c r="BC301" s="2">
        <f t="shared" si="300"/>
        <v>0</v>
      </c>
      <c r="BD301" s="2">
        <f t="shared" si="301"/>
        <v>0</v>
      </c>
      <c r="BE301" s="2">
        <f t="shared" si="302"/>
        <v>0</v>
      </c>
      <c r="BF301" s="2">
        <f t="shared" si="303"/>
        <v>0</v>
      </c>
      <c r="BG301" s="2">
        <f t="shared" si="304"/>
        <v>0</v>
      </c>
      <c r="BH301" s="2">
        <f t="shared" si="305"/>
        <v>0</v>
      </c>
      <c r="BI301" s="2">
        <f t="shared" si="306"/>
        <v>0</v>
      </c>
      <c r="BJ301" s="2">
        <f t="shared" si="307"/>
        <v>0</v>
      </c>
      <c r="BK301" s="2">
        <f t="shared" si="308"/>
        <v>0</v>
      </c>
    </row>
    <row r="302" spans="15:63" x14ac:dyDescent="0.15"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0"/>
      <c r="AG302" s="2">
        <f t="shared" si="279"/>
        <v>0</v>
      </c>
      <c r="AH302" s="2">
        <f t="shared" si="280"/>
        <v>0</v>
      </c>
      <c r="AI302" s="2">
        <f t="shared" si="281"/>
        <v>0</v>
      </c>
      <c r="AJ302" s="2">
        <f t="shared" si="282"/>
        <v>0</v>
      </c>
      <c r="AK302" s="2">
        <f t="shared" si="283"/>
        <v>0</v>
      </c>
      <c r="AL302" s="2">
        <f t="shared" si="284"/>
        <v>0</v>
      </c>
      <c r="AM302" s="2">
        <f t="shared" si="285"/>
        <v>0</v>
      </c>
      <c r="AN302" s="2">
        <f t="shared" si="286"/>
        <v>0</v>
      </c>
      <c r="AO302" s="2">
        <f t="shared" si="287"/>
        <v>0</v>
      </c>
      <c r="AP302" s="2">
        <f t="shared" si="288"/>
        <v>0</v>
      </c>
      <c r="AQ302" s="2">
        <f t="shared" si="289"/>
        <v>0</v>
      </c>
      <c r="AR302" s="2">
        <f t="shared" si="290"/>
        <v>0</v>
      </c>
      <c r="AS302" s="2">
        <f t="shared" si="291"/>
        <v>0</v>
      </c>
      <c r="AT302" s="2">
        <f t="shared" si="292"/>
        <v>0</v>
      </c>
      <c r="AU302" s="2">
        <f t="shared" si="293"/>
        <v>0</v>
      </c>
      <c r="AW302" s="2">
        <f t="shared" si="294"/>
        <v>0</v>
      </c>
      <c r="AX302" s="2">
        <f t="shared" si="295"/>
        <v>0</v>
      </c>
      <c r="AY302" s="2">
        <f t="shared" si="296"/>
        <v>0</v>
      </c>
      <c r="AZ302" s="2">
        <f t="shared" si="297"/>
        <v>0</v>
      </c>
      <c r="BA302" s="2">
        <f t="shared" si="298"/>
        <v>0</v>
      </c>
      <c r="BB302" s="2">
        <f t="shared" si="299"/>
        <v>0</v>
      </c>
      <c r="BC302" s="2">
        <f t="shared" si="300"/>
        <v>0</v>
      </c>
      <c r="BD302" s="2">
        <f t="shared" si="301"/>
        <v>0</v>
      </c>
      <c r="BE302" s="2">
        <f t="shared" si="302"/>
        <v>0</v>
      </c>
      <c r="BF302" s="2">
        <f t="shared" si="303"/>
        <v>0</v>
      </c>
      <c r="BG302" s="2">
        <f t="shared" si="304"/>
        <v>0</v>
      </c>
      <c r="BH302" s="2">
        <f t="shared" si="305"/>
        <v>0</v>
      </c>
      <c r="BI302" s="2">
        <f t="shared" si="306"/>
        <v>0</v>
      </c>
      <c r="BJ302" s="2">
        <f t="shared" si="307"/>
        <v>0</v>
      </c>
      <c r="BK302" s="2">
        <f t="shared" si="308"/>
        <v>0</v>
      </c>
    </row>
    <row r="303" spans="15:63" x14ac:dyDescent="0.15"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0"/>
      <c r="AG303" s="2">
        <f t="shared" si="279"/>
        <v>0</v>
      </c>
      <c r="AH303" s="2">
        <f t="shared" si="280"/>
        <v>0</v>
      </c>
      <c r="AI303" s="2">
        <f t="shared" si="281"/>
        <v>0</v>
      </c>
      <c r="AJ303" s="2">
        <f t="shared" si="282"/>
        <v>0</v>
      </c>
      <c r="AK303" s="2">
        <f t="shared" si="283"/>
        <v>0</v>
      </c>
      <c r="AL303" s="2">
        <f t="shared" si="284"/>
        <v>0</v>
      </c>
      <c r="AM303" s="2">
        <f t="shared" si="285"/>
        <v>0</v>
      </c>
      <c r="AN303" s="2">
        <f t="shared" si="286"/>
        <v>0</v>
      </c>
      <c r="AO303" s="2">
        <f t="shared" si="287"/>
        <v>0</v>
      </c>
      <c r="AP303" s="2">
        <f t="shared" si="288"/>
        <v>0</v>
      </c>
      <c r="AQ303" s="2">
        <f t="shared" si="289"/>
        <v>0</v>
      </c>
      <c r="AR303" s="2">
        <f t="shared" si="290"/>
        <v>0</v>
      </c>
      <c r="AS303" s="2">
        <f t="shared" si="291"/>
        <v>0</v>
      </c>
      <c r="AT303" s="2">
        <f t="shared" si="292"/>
        <v>0</v>
      </c>
      <c r="AU303" s="2">
        <f t="shared" si="293"/>
        <v>0</v>
      </c>
      <c r="AW303" s="2">
        <f t="shared" si="294"/>
        <v>0</v>
      </c>
      <c r="AX303" s="2">
        <f t="shared" si="295"/>
        <v>0</v>
      </c>
      <c r="AY303" s="2">
        <f t="shared" si="296"/>
        <v>0</v>
      </c>
      <c r="AZ303" s="2">
        <f t="shared" si="297"/>
        <v>0</v>
      </c>
      <c r="BA303" s="2">
        <f t="shared" si="298"/>
        <v>0</v>
      </c>
      <c r="BB303" s="2">
        <f t="shared" si="299"/>
        <v>0</v>
      </c>
      <c r="BC303" s="2">
        <f t="shared" si="300"/>
        <v>0</v>
      </c>
      <c r="BD303" s="2">
        <f t="shared" si="301"/>
        <v>0</v>
      </c>
      <c r="BE303" s="2">
        <f t="shared" si="302"/>
        <v>0</v>
      </c>
      <c r="BF303" s="2">
        <f t="shared" si="303"/>
        <v>0</v>
      </c>
      <c r="BG303" s="2">
        <f t="shared" si="304"/>
        <v>0</v>
      </c>
      <c r="BH303" s="2">
        <f t="shared" si="305"/>
        <v>0</v>
      </c>
      <c r="BI303" s="2">
        <f t="shared" si="306"/>
        <v>0</v>
      </c>
      <c r="BJ303" s="2">
        <f t="shared" si="307"/>
        <v>0</v>
      </c>
      <c r="BK303" s="2">
        <f t="shared" si="308"/>
        <v>0</v>
      </c>
    </row>
    <row r="304" spans="15:63" x14ac:dyDescent="0.15"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0"/>
      <c r="AG304" s="2">
        <f t="shared" si="279"/>
        <v>0</v>
      </c>
      <c r="AH304" s="2">
        <f t="shared" si="280"/>
        <v>0</v>
      </c>
      <c r="AI304" s="2">
        <f t="shared" si="281"/>
        <v>0</v>
      </c>
      <c r="AJ304" s="2">
        <f t="shared" si="282"/>
        <v>0</v>
      </c>
      <c r="AK304" s="2">
        <f t="shared" si="283"/>
        <v>0</v>
      </c>
      <c r="AL304" s="2">
        <f t="shared" si="284"/>
        <v>0</v>
      </c>
      <c r="AM304" s="2">
        <f t="shared" si="285"/>
        <v>0</v>
      </c>
      <c r="AN304" s="2">
        <f t="shared" si="286"/>
        <v>0</v>
      </c>
      <c r="AO304" s="2">
        <f t="shared" si="287"/>
        <v>0</v>
      </c>
      <c r="AP304" s="2">
        <f t="shared" si="288"/>
        <v>0</v>
      </c>
      <c r="AQ304" s="2">
        <f t="shared" si="289"/>
        <v>0</v>
      </c>
      <c r="AR304" s="2">
        <f t="shared" si="290"/>
        <v>0</v>
      </c>
      <c r="AS304" s="2">
        <f t="shared" si="291"/>
        <v>0</v>
      </c>
      <c r="AT304" s="2">
        <f t="shared" si="292"/>
        <v>0</v>
      </c>
      <c r="AU304" s="2">
        <f t="shared" si="293"/>
        <v>0</v>
      </c>
      <c r="AW304" s="2">
        <f t="shared" si="294"/>
        <v>0</v>
      </c>
      <c r="AX304" s="2">
        <f t="shared" si="295"/>
        <v>0</v>
      </c>
      <c r="AY304" s="2">
        <f t="shared" si="296"/>
        <v>0</v>
      </c>
      <c r="AZ304" s="2">
        <f t="shared" si="297"/>
        <v>0</v>
      </c>
      <c r="BA304" s="2">
        <f t="shared" si="298"/>
        <v>0</v>
      </c>
      <c r="BB304" s="2">
        <f t="shared" si="299"/>
        <v>0</v>
      </c>
      <c r="BC304" s="2">
        <f t="shared" si="300"/>
        <v>0</v>
      </c>
      <c r="BD304" s="2">
        <f t="shared" si="301"/>
        <v>0</v>
      </c>
      <c r="BE304" s="2">
        <f t="shared" si="302"/>
        <v>0</v>
      </c>
      <c r="BF304" s="2">
        <f t="shared" si="303"/>
        <v>0</v>
      </c>
      <c r="BG304" s="2">
        <f t="shared" si="304"/>
        <v>0</v>
      </c>
      <c r="BH304" s="2">
        <f t="shared" si="305"/>
        <v>0</v>
      </c>
      <c r="BI304" s="2">
        <f t="shared" si="306"/>
        <v>0</v>
      </c>
      <c r="BJ304" s="2">
        <f t="shared" si="307"/>
        <v>0</v>
      </c>
      <c r="BK304" s="2">
        <f t="shared" si="308"/>
        <v>0</v>
      </c>
    </row>
    <row r="305" spans="15:63" x14ac:dyDescent="0.15"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0"/>
      <c r="AG305" s="2">
        <f t="shared" si="279"/>
        <v>0</v>
      </c>
      <c r="AH305" s="2">
        <f t="shared" si="280"/>
        <v>0</v>
      </c>
      <c r="AI305" s="2">
        <f t="shared" si="281"/>
        <v>0</v>
      </c>
      <c r="AJ305" s="2">
        <f t="shared" si="282"/>
        <v>0</v>
      </c>
      <c r="AK305" s="2">
        <f t="shared" si="283"/>
        <v>0</v>
      </c>
      <c r="AL305" s="2">
        <f t="shared" si="284"/>
        <v>0</v>
      </c>
      <c r="AM305" s="2">
        <f t="shared" si="285"/>
        <v>0</v>
      </c>
      <c r="AN305" s="2">
        <f t="shared" si="286"/>
        <v>0</v>
      </c>
      <c r="AO305" s="2">
        <f t="shared" si="287"/>
        <v>0</v>
      </c>
      <c r="AP305" s="2">
        <f t="shared" si="288"/>
        <v>0</v>
      </c>
      <c r="AQ305" s="2">
        <f t="shared" si="289"/>
        <v>0</v>
      </c>
      <c r="AR305" s="2">
        <f t="shared" si="290"/>
        <v>0</v>
      </c>
      <c r="AS305" s="2">
        <f t="shared" si="291"/>
        <v>0</v>
      </c>
      <c r="AT305" s="2">
        <f t="shared" si="292"/>
        <v>0</v>
      </c>
      <c r="AU305" s="2">
        <f t="shared" si="293"/>
        <v>0</v>
      </c>
      <c r="AW305" s="2">
        <f t="shared" si="294"/>
        <v>0</v>
      </c>
      <c r="AX305" s="2">
        <f t="shared" si="295"/>
        <v>0</v>
      </c>
      <c r="AY305" s="2">
        <f t="shared" si="296"/>
        <v>0</v>
      </c>
      <c r="AZ305" s="2">
        <f t="shared" si="297"/>
        <v>0</v>
      </c>
      <c r="BA305" s="2">
        <f t="shared" si="298"/>
        <v>0</v>
      </c>
      <c r="BB305" s="2">
        <f t="shared" si="299"/>
        <v>0</v>
      </c>
      <c r="BC305" s="2">
        <f t="shared" si="300"/>
        <v>0</v>
      </c>
      <c r="BD305" s="2">
        <f t="shared" si="301"/>
        <v>0</v>
      </c>
      <c r="BE305" s="2">
        <f t="shared" si="302"/>
        <v>0</v>
      </c>
      <c r="BF305" s="2">
        <f t="shared" si="303"/>
        <v>0</v>
      </c>
      <c r="BG305" s="2">
        <f t="shared" si="304"/>
        <v>0</v>
      </c>
      <c r="BH305" s="2">
        <f t="shared" si="305"/>
        <v>0</v>
      </c>
      <c r="BI305" s="2">
        <f t="shared" si="306"/>
        <v>0</v>
      </c>
      <c r="BJ305" s="2">
        <f t="shared" si="307"/>
        <v>0</v>
      </c>
      <c r="BK305" s="2">
        <f t="shared" si="308"/>
        <v>0</v>
      </c>
    </row>
    <row r="306" spans="15:63" x14ac:dyDescent="0.15"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0"/>
      <c r="AG306" s="2">
        <f t="shared" si="279"/>
        <v>0</v>
      </c>
      <c r="AH306" s="2">
        <f t="shared" si="280"/>
        <v>0</v>
      </c>
      <c r="AI306" s="2">
        <f t="shared" si="281"/>
        <v>0</v>
      </c>
      <c r="AJ306" s="2">
        <f t="shared" si="282"/>
        <v>0</v>
      </c>
      <c r="AK306" s="2">
        <f t="shared" si="283"/>
        <v>0</v>
      </c>
      <c r="AL306" s="2">
        <f t="shared" si="284"/>
        <v>0</v>
      </c>
      <c r="AM306" s="2">
        <f t="shared" si="285"/>
        <v>0</v>
      </c>
      <c r="AN306" s="2">
        <f t="shared" si="286"/>
        <v>0</v>
      </c>
      <c r="AO306" s="2">
        <f t="shared" si="287"/>
        <v>0</v>
      </c>
      <c r="AP306" s="2">
        <f t="shared" si="288"/>
        <v>0</v>
      </c>
      <c r="AQ306" s="2">
        <f t="shared" si="289"/>
        <v>0</v>
      </c>
      <c r="AR306" s="2">
        <f t="shared" si="290"/>
        <v>0</v>
      </c>
      <c r="AS306" s="2">
        <f t="shared" si="291"/>
        <v>0</v>
      </c>
      <c r="AT306" s="2">
        <f t="shared" si="292"/>
        <v>0</v>
      </c>
      <c r="AU306" s="2">
        <f t="shared" si="293"/>
        <v>0</v>
      </c>
      <c r="AW306" s="2">
        <f t="shared" si="294"/>
        <v>0</v>
      </c>
      <c r="AX306" s="2">
        <f t="shared" si="295"/>
        <v>0</v>
      </c>
      <c r="AY306" s="2">
        <f t="shared" si="296"/>
        <v>0</v>
      </c>
      <c r="AZ306" s="2">
        <f t="shared" si="297"/>
        <v>0</v>
      </c>
      <c r="BA306" s="2">
        <f t="shared" si="298"/>
        <v>0</v>
      </c>
      <c r="BB306" s="2">
        <f t="shared" si="299"/>
        <v>0</v>
      </c>
      <c r="BC306" s="2">
        <f t="shared" si="300"/>
        <v>0</v>
      </c>
      <c r="BD306" s="2">
        <f t="shared" si="301"/>
        <v>0</v>
      </c>
      <c r="BE306" s="2">
        <f t="shared" si="302"/>
        <v>0</v>
      </c>
      <c r="BF306" s="2">
        <f t="shared" si="303"/>
        <v>0</v>
      </c>
      <c r="BG306" s="2">
        <f t="shared" si="304"/>
        <v>0</v>
      </c>
      <c r="BH306" s="2">
        <f t="shared" si="305"/>
        <v>0</v>
      </c>
      <c r="BI306" s="2">
        <f t="shared" si="306"/>
        <v>0</v>
      </c>
      <c r="BJ306" s="2">
        <f t="shared" si="307"/>
        <v>0</v>
      </c>
      <c r="BK306" s="2">
        <f t="shared" si="308"/>
        <v>0</v>
      </c>
    </row>
    <row r="307" spans="15:63" x14ac:dyDescent="0.15"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0"/>
      <c r="AG307" s="2">
        <f t="shared" si="279"/>
        <v>0</v>
      </c>
      <c r="AH307" s="2">
        <f t="shared" si="280"/>
        <v>0</v>
      </c>
      <c r="AI307" s="2">
        <f t="shared" si="281"/>
        <v>0</v>
      </c>
      <c r="AJ307" s="2">
        <f t="shared" si="282"/>
        <v>0</v>
      </c>
      <c r="AK307" s="2">
        <f t="shared" si="283"/>
        <v>0</v>
      </c>
      <c r="AL307" s="2">
        <f t="shared" si="284"/>
        <v>0</v>
      </c>
      <c r="AM307" s="2">
        <f t="shared" si="285"/>
        <v>0</v>
      </c>
      <c r="AN307" s="2">
        <f t="shared" si="286"/>
        <v>0</v>
      </c>
      <c r="AO307" s="2">
        <f t="shared" si="287"/>
        <v>0</v>
      </c>
      <c r="AP307" s="2">
        <f t="shared" si="288"/>
        <v>0</v>
      </c>
      <c r="AQ307" s="2">
        <f t="shared" si="289"/>
        <v>0</v>
      </c>
      <c r="AR307" s="2">
        <f t="shared" si="290"/>
        <v>0</v>
      </c>
      <c r="AS307" s="2">
        <f t="shared" si="291"/>
        <v>0</v>
      </c>
      <c r="AT307" s="2">
        <f t="shared" si="292"/>
        <v>0</v>
      </c>
      <c r="AU307" s="2">
        <f t="shared" si="293"/>
        <v>0</v>
      </c>
      <c r="AW307" s="2">
        <f t="shared" si="294"/>
        <v>0</v>
      </c>
      <c r="AX307" s="2">
        <f t="shared" si="295"/>
        <v>0</v>
      </c>
      <c r="AY307" s="2">
        <f t="shared" si="296"/>
        <v>0</v>
      </c>
      <c r="AZ307" s="2">
        <f t="shared" si="297"/>
        <v>0</v>
      </c>
      <c r="BA307" s="2">
        <f t="shared" si="298"/>
        <v>0</v>
      </c>
      <c r="BB307" s="2">
        <f t="shared" si="299"/>
        <v>0</v>
      </c>
      <c r="BC307" s="2">
        <f t="shared" si="300"/>
        <v>0</v>
      </c>
      <c r="BD307" s="2">
        <f t="shared" si="301"/>
        <v>0</v>
      </c>
      <c r="BE307" s="2">
        <f t="shared" si="302"/>
        <v>0</v>
      </c>
      <c r="BF307" s="2">
        <f t="shared" si="303"/>
        <v>0</v>
      </c>
      <c r="BG307" s="2">
        <f t="shared" si="304"/>
        <v>0</v>
      </c>
      <c r="BH307" s="2">
        <f t="shared" si="305"/>
        <v>0</v>
      </c>
      <c r="BI307" s="2">
        <f t="shared" si="306"/>
        <v>0</v>
      </c>
      <c r="BJ307" s="2">
        <f t="shared" si="307"/>
        <v>0</v>
      </c>
      <c r="BK307" s="2">
        <f t="shared" si="308"/>
        <v>0</v>
      </c>
    </row>
    <row r="308" spans="15:63" x14ac:dyDescent="0.15"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0"/>
      <c r="AG308" s="2">
        <f t="shared" si="279"/>
        <v>0</v>
      </c>
      <c r="AH308" s="2">
        <f t="shared" si="280"/>
        <v>0</v>
      </c>
      <c r="AI308" s="2">
        <f t="shared" si="281"/>
        <v>0</v>
      </c>
      <c r="AJ308" s="2">
        <f t="shared" si="282"/>
        <v>0</v>
      </c>
      <c r="AK308" s="2">
        <f t="shared" si="283"/>
        <v>0</v>
      </c>
      <c r="AL308" s="2">
        <f t="shared" si="284"/>
        <v>0</v>
      </c>
      <c r="AM308" s="2">
        <f t="shared" si="285"/>
        <v>0</v>
      </c>
      <c r="AN308" s="2">
        <f t="shared" si="286"/>
        <v>0</v>
      </c>
      <c r="AO308" s="2">
        <f t="shared" si="287"/>
        <v>0</v>
      </c>
      <c r="AP308" s="2">
        <f t="shared" si="288"/>
        <v>0</v>
      </c>
      <c r="AQ308" s="2">
        <f t="shared" si="289"/>
        <v>0</v>
      </c>
      <c r="AR308" s="2">
        <f t="shared" si="290"/>
        <v>0</v>
      </c>
      <c r="AS308" s="2">
        <f t="shared" si="291"/>
        <v>0</v>
      </c>
      <c r="AT308" s="2">
        <f t="shared" si="292"/>
        <v>0</v>
      </c>
      <c r="AU308" s="2">
        <f t="shared" si="293"/>
        <v>0</v>
      </c>
      <c r="AW308" s="2">
        <f t="shared" si="294"/>
        <v>0</v>
      </c>
      <c r="AX308" s="2">
        <f t="shared" si="295"/>
        <v>0</v>
      </c>
      <c r="AY308" s="2">
        <f t="shared" si="296"/>
        <v>0</v>
      </c>
      <c r="AZ308" s="2">
        <f t="shared" si="297"/>
        <v>0</v>
      </c>
      <c r="BA308" s="2">
        <f t="shared" si="298"/>
        <v>0</v>
      </c>
      <c r="BB308" s="2">
        <f t="shared" si="299"/>
        <v>0</v>
      </c>
      <c r="BC308" s="2">
        <f t="shared" si="300"/>
        <v>0</v>
      </c>
      <c r="BD308" s="2">
        <f t="shared" si="301"/>
        <v>0</v>
      </c>
      <c r="BE308" s="2">
        <f t="shared" si="302"/>
        <v>0</v>
      </c>
      <c r="BF308" s="2">
        <f t="shared" si="303"/>
        <v>0</v>
      </c>
      <c r="BG308" s="2">
        <f t="shared" si="304"/>
        <v>0</v>
      </c>
      <c r="BH308" s="2">
        <f t="shared" si="305"/>
        <v>0</v>
      </c>
      <c r="BI308" s="2">
        <f t="shared" si="306"/>
        <v>0</v>
      </c>
      <c r="BJ308" s="2">
        <f t="shared" si="307"/>
        <v>0</v>
      </c>
      <c r="BK308" s="2">
        <f t="shared" si="308"/>
        <v>0</v>
      </c>
    </row>
    <row r="309" spans="15:63" x14ac:dyDescent="0.15"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0"/>
      <c r="AG309" s="2">
        <f t="shared" si="279"/>
        <v>0</v>
      </c>
      <c r="AH309" s="2">
        <f t="shared" si="280"/>
        <v>0</v>
      </c>
      <c r="AI309" s="2">
        <f t="shared" si="281"/>
        <v>0</v>
      </c>
      <c r="AJ309" s="2">
        <f t="shared" si="282"/>
        <v>0</v>
      </c>
      <c r="AK309" s="2">
        <f t="shared" si="283"/>
        <v>0</v>
      </c>
      <c r="AL309" s="2">
        <f t="shared" si="284"/>
        <v>0</v>
      </c>
      <c r="AM309" s="2">
        <f t="shared" si="285"/>
        <v>0</v>
      </c>
      <c r="AN309" s="2">
        <f t="shared" si="286"/>
        <v>0</v>
      </c>
      <c r="AO309" s="2">
        <f t="shared" si="287"/>
        <v>0</v>
      </c>
      <c r="AP309" s="2">
        <f t="shared" si="288"/>
        <v>0</v>
      </c>
      <c r="AQ309" s="2">
        <f t="shared" si="289"/>
        <v>0</v>
      </c>
      <c r="AR309" s="2">
        <f t="shared" si="290"/>
        <v>0</v>
      </c>
      <c r="AS309" s="2">
        <f t="shared" si="291"/>
        <v>0</v>
      </c>
      <c r="AT309" s="2">
        <f t="shared" si="292"/>
        <v>0</v>
      </c>
      <c r="AU309" s="2">
        <f t="shared" si="293"/>
        <v>0</v>
      </c>
      <c r="AW309" s="2">
        <f t="shared" si="294"/>
        <v>0</v>
      </c>
      <c r="AX309" s="2">
        <f t="shared" si="295"/>
        <v>0</v>
      </c>
      <c r="AY309" s="2">
        <f t="shared" si="296"/>
        <v>0</v>
      </c>
      <c r="AZ309" s="2">
        <f t="shared" si="297"/>
        <v>0</v>
      </c>
      <c r="BA309" s="2">
        <f t="shared" si="298"/>
        <v>0</v>
      </c>
      <c r="BB309" s="2">
        <f t="shared" si="299"/>
        <v>0</v>
      </c>
      <c r="BC309" s="2">
        <f t="shared" si="300"/>
        <v>0</v>
      </c>
      <c r="BD309" s="2">
        <f t="shared" si="301"/>
        <v>0</v>
      </c>
      <c r="BE309" s="2">
        <f t="shared" si="302"/>
        <v>0</v>
      </c>
      <c r="BF309" s="2">
        <f t="shared" si="303"/>
        <v>0</v>
      </c>
      <c r="BG309" s="2">
        <f t="shared" si="304"/>
        <v>0</v>
      </c>
      <c r="BH309" s="2">
        <f t="shared" si="305"/>
        <v>0</v>
      </c>
      <c r="BI309" s="2">
        <f t="shared" si="306"/>
        <v>0</v>
      </c>
      <c r="BJ309" s="2">
        <f t="shared" si="307"/>
        <v>0</v>
      </c>
      <c r="BK309" s="2">
        <f t="shared" si="308"/>
        <v>0</v>
      </c>
    </row>
    <row r="310" spans="15:63" x14ac:dyDescent="0.15"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0"/>
      <c r="AG310" s="2">
        <f t="shared" si="279"/>
        <v>0</v>
      </c>
      <c r="AH310" s="2">
        <f t="shared" si="280"/>
        <v>0</v>
      </c>
      <c r="AI310" s="2">
        <f t="shared" si="281"/>
        <v>0</v>
      </c>
      <c r="AJ310" s="2">
        <f t="shared" si="282"/>
        <v>0</v>
      </c>
      <c r="AK310" s="2">
        <f t="shared" si="283"/>
        <v>0</v>
      </c>
      <c r="AL310" s="2">
        <f t="shared" si="284"/>
        <v>0</v>
      </c>
      <c r="AM310" s="2">
        <f t="shared" si="285"/>
        <v>0</v>
      </c>
      <c r="AN310" s="2">
        <f t="shared" si="286"/>
        <v>0</v>
      </c>
      <c r="AO310" s="2">
        <f t="shared" si="287"/>
        <v>0</v>
      </c>
      <c r="AP310" s="2">
        <f t="shared" si="288"/>
        <v>0</v>
      </c>
      <c r="AQ310" s="2">
        <f t="shared" si="289"/>
        <v>0</v>
      </c>
      <c r="AR310" s="2">
        <f t="shared" si="290"/>
        <v>0</v>
      </c>
      <c r="AS310" s="2">
        <f t="shared" si="291"/>
        <v>0</v>
      </c>
      <c r="AT310" s="2">
        <f t="shared" si="292"/>
        <v>0</v>
      </c>
      <c r="AU310" s="2">
        <f t="shared" si="293"/>
        <v>0</v>
      </c>
      <c r="AW310" s="2">
        <f t="shared" si="294"/>
        <v>0</v>
      </c>
      <c r="AX310" s="2">
        <f t="shared" si="295"/>
        <v>0</v>
      </c>
      <c r="AY310" s="2">
        <f t="shared" si="296"/>
        <v>0</v>
      </c>
      <c r="AZ310" s="2">
        <f t="shared" si="297"/>
        <v>0</v>
      </c>
      <c r="BA310" s="2">
        <f t="shared" si="298"/>
        <v>0</v>
      </c>
      <c r="BB310" s="2">
        <f t="shared" si="299"/>
        <v>0</v>
      </c>
      <c r="BC310" s="2">
        <f t="shared" si="300"/>
        <v>0</v>
      </c>
      <c r="BD310" s="2">
        <f t="shared" si="301"/>
        <v>0</v>
      </c>
      <c r="BE310" s="2">
        <f t="shared" si="302"/>
        <v>0</v>
      </c>
      <c r="BF310" s="2">
        <f t="shared" si="303"/>
        <v>0</v>
      </c>
      <c r="BG310" s="2">
        <f t="shared" si="304"/>
        <v>0</v>
      </c>
      <c r="BH310" s="2">
        <f t="shared" si="305"/>
        <v>0</v>
      </c>
      <c r="BI310" s="2">
        <f t="shared" si="306"/>
        <v>0</v>
      </c>
      <c r="BJ310" s="2">
        <f t="shared" si="307"/>
        <v>0</v>
      </c>
      <c r="BK310" s="2">
        <f t="shared" si="308"/>
        <v>0</v>
      </c>
    </row>
    <row r="311" spans="15:63" x14ac:dyDescent="0.15"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0"/>
      <c r="AG311" s="2">
        <f t="shared" si="279"/>
        <v>0</v>
      </c>
      <c r="AH311" s="2">
        <f t="shared" si="280"/>
        <v>0</v>
      </c>
      <c r="AI311" s="2">
        <f t="shared" si="281"/>
        <v>0</v>
      </c>
      <c r="AJ311" s="2">
        <f t="shared" si="282"/>
        <v>0</v>
      </c>
      <c r="AK311" s="2">
        <f t="shared" si="283"/>
        <v>0</v>
      </c>
      <c r="AL311" s="2">
        <f t="shared" si="284"/>
        <v>0</v>
      </c>
      <c r="AM311" s="2">
        <f t="shared" si="285"/>
        <v>0</v>
      </c>
      <c r="AN311" s="2">
        <f t="shared" si="286"/>
        <v>0</v>
      </c>
      <c r="AO311" s="2">
        <f t="shared" si="287"/>
        <v>0</v>
      </c>
      <c r="AP311" s="2">
        <f t="shared" si="288"/>
        <v>0</v>
      </c>
      <c r="AQ311" s="2">
        <f t="shared" si="289"/>
        <v>0</v>
      </c>
      <c r="AR311" s="2">
        <f t="shared" si="290"/>
        <v>0</v>
      </c>
      <c r="AS311" s="2">
        <f t="shared" si="291"/>
        <v>0</v>
      </c>
      <c r="AT311" s="2">
        <f t="shared" si="292"/>
        <v>0</v>
      </c>
      <c r="AU311" s="2">
        <f t="shared" si="293"/>
        <v>0</v>
      </c>
      <c r="AW311" s="2">
        <f t="shared" si="294"/>
        <v>0</v>
      </c>
      <c r="AX311" s="2">
        <f t="shared" si="295"/>
        <v>0</v>
      </c>
      <c r="AY311" s="2">
        <f t="shared" si="296"/>
        <v>0</v>
      </c>
      <c r="AZ311" s="2">
        <f t="shared" si="297"/>
        <v>0</v>
      </c>
      <c r="BA311" s="2">
        <f t="shared" si="298"/>
        <v>0</v>
      </c>
      <c r="BB311" s="2">
        <f t="shared" si="299"/>
        <v>0</v>
      </c>
      <c r="BC311" s="2">
        <f t="shared" si="300"/>
        <v>0</v>
      </c>
      <c r="BD311" s="2">
        <f t="shared" si="301"/>
        <v>0</v>
      </c>
      <c r="BE311" s="2">
        <f t="shared" si="302"/>
        <v>0</v>
      </c>
      <c r="BF311" s="2">
        <f t="shared" si="303"/>
        <v>0</v>
      </c>
      <c r="BG311" s="2">
        <f t="shared" si="304"/>
        <v>0</v>
      </c>
      <c r="BH311" s="2">
        <f t="shared" si="305"/>
        <v>0</v>
      </c>
      <c r="BI311" s="2">
        <f t="shared" si="306"/>
        <v>0</v>
      </c>
      <c r="BJ311" s="2">
        <f t="shared" si="307"/>
        <v>0</v>
      </c>
      <c r="BK311" s="2">
        <f t="shared" si="308"/>
        <v>0</v>
      </c>
    </row>
    <row r="312" spans="15:63" x14ac:dyDescent="0.15"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0"/>
      <c r="AG312" s="2">
        <f t="shared" si="279"/>
        <v>0</v>
      </c>
      <c r="AH312" s="2">
        <f t="shared" si="280"/>
        <v>0</v>
      </c>
      <c r="AI312" s="2">
        <f t="shared" si="281"/>
        <v>0</v>
      </c>
      <c r="AJ312" s="2">
        <f t="shared" si="282"/>
        <v>0</v>
      </c>
      <c r="AK312" s="2">
        <f t="shared" si="283"/>
        <v>0</v>
      </c>
      <c r="AL312" s="2">
        <f t="shared" si="284"/>
        <v>0</v>
      </c>
      <c r="AM312" s="2">
        <f t="shared" si="285"/>
        <v>0</v>
      </c>
      <c r="AN312" s="2">
        <f t="shared" si="286"/>
        <v>0</v>
      </c>
      <c r="AO312" s="2">
        <f t="shared" si="287"/>
        <v>0</v>
      </c>
      <c r="AP312" s="2">
        <f t="shared" si="288"/>
        <v>0</v>
      </c>
      <c r="AQ312" s="2">
        <f t="shared" si="289"/>
        <v>0</v>
      </c>
      <c r="AR312" s="2">
        <f t="shared" si="290"/>
        <v>0</v>
      </c>
      <c r="AS312" s="2">
        <f t="shared" si="291"/>
        <v>0</v>
      </c>
      <c r="AT312" s="2">
        <f t="shared" si="292"/>
        <v>0</v>
      </c>
      <c r="AU312" s="2">
        <f t="shared" si="293"/>
        <v>0</v>
      </c>
      <c r="AW312" s="2">
        <f t="shared" si="294"/>
        <v>0</v>
      </c>
      <c r="AX312" s="2">
        <f t="shared" si="295"/>
        <v>0</v>
      </c>
      <c r="AY312" s="2">
        <f t="shared" si="296"/>
        <v>0</v>
      </c>
      <c r="AZ312" s="2">
        <f t="shared" si="297"/>
        <v>0</v>
      </c>
      <c r="BA312" s="2">
        <f t="shared" si="298"/>
        <v>0</v>
      </c>
      <c r="BB312" s="2">
        <f t="shared" si="299"/>
        <v>0</v>
      </c>
      <c r="BC312" s="2">
        <f t="shared" si="300"/>
        <v>0</v>
      </c>
      <c r="BD312" s="2">
        <f t="shared" si="301"/>
        <v>0</v>
      </c>
      <c r="BE312" s="2">
        <f t="shared" si="302"/>
        <v>0</v>
      </c>
      <c r="BF312" s="2">
        <f t="shared" si="303"/>
        <v>0</v>
      </c>
      <c r="BG312" s="2">
        <f t="shared" si="304"/>
        <v>0</v>
      </c>
      <c r="BH312" s="2">
        <f t="shared" si="305"/>
        <v>0</v>
      </c>
      <c r="BI312" s="2">
        <f t="shared" si="306"/>
        <v>0</v>
      </c>
      <c r="BJ312" s="2">
        <f t="shared" si="307"/>
        <v>0</v>
      </c>
      <c r="BK312" s="2">
        <f t="shared" si="308"/>
        <v>0</v>
      </c>
    </row>
    <row r="313" spans="15:63" x14ac:dyDescent="0.15"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0"/>
      <c r="AG313" s="2">
        <f t="shared" si="279"/>
        <v>0</v>
      </c>
      <c r="AH313" s="2">
        <f t="shared" si="280"/>
        <v>0</v>
      </c>
      <c r="AI313" s="2">
        <f t="shared" si="281"/>
        <v>0</v>
      </c>
      <c r="AJ313" s="2">
        <f t="shared" si="282"/>
        <v>0</v>
      </c>
      <c r="AK313" s="2">
        <f t="shared" si="283"/>
        <v>0</v>
      </c>
      <c r="AL313" s="2">
        <f t="shared" si="284"/>
        <v>0</v>
      </c>
      <c r="AM313" s="2">
        <f t="shared" si="285"/>
        <v>0</v>
      </c>
      <c r="AN313" s="2">
        <f t="shared" si="286"/>
        <v>0</v>
      </c>
      <c r="AO313" s="2">
        <f t="shared" si="287"/>
        <v>0</v>
      </c>
      <c r="AP313" s="2">
        <f t="shared" si="288"/>
        <v>0</v>
      </c>
      <c r="AQ313" s="2">
        <f t="shared" si="289"/>
        <v>0</v>
      </c>
      <c r="AR313" s="2">
        <f t="shared" si="290"/>
        <v>0</v>
      </c>
      <c r="AS313" s="2">
        <f t="shared" si="291"/>
        <v>0</v>
      </c>
      <c r="AT313" s="2">
        <f t="shared" si="292"/>
        <v>0</v>
      </c>
      <c r="AU313" s="2">
        <f t="shared" si="293"/>
        <v>0</v>
      </c>
      <c r="AW313" s="2">
        <f t="shared" si="294"/>
        <v>0</v>
      </c>
      <c r="AX313" s="2">
        <f t="shared" si="295"/>
        <v>0</v>
      </c>
      <c r="AY313" s="2">
        <f t="shared" si="296"/>
        <v>0</v>
      </c>
      <c r="AZ313" s="2">
        <f t="shared" si="297"/>
        <v>0</v>
      </c>
      <c r="BA313" s="2">
        <f t="shared" si="298"/>
        <v>0</v>
      </c>
      <c r="BB313" s="2">
        <f t="shared" si="299"/>
        <v>0</v>
      </c>
      <c r="BC313" s="2">
        <f t="shared" si="300"/>
        <v>0</v>
      </c>
      <c r="BD313" s="2">
        <f t="shared" si="301"/>
        <v>0</v>
      </c>
      <c r="BE313" s="2">
        <f t="shared" si="302"/>
        <v>0</v>
      </c>
      <c r="BF313" s="2">
        <f t="shared" si="303"/>
        <v>0</v>
      </c>
      <c r="BG313" s="2">
        <f t="shared" si="304"/>
        <v>0</v>
      </c>
      <c r="BH313" s="2">
        <f t="shared" si="305"/>
        <v>0</v>
      </c>
      <c r="BI313" s="2">
        <f t="shared" si="306"/>
        <v>0</v>
      </c>
      <c r="BJ313" s="2">
        <f t="shared" si="307"/>
        <v>0</v>
      </c>
      <c r="BK313" s="2">
        <f t="shared" si="308"/>
        <v>0</v>
      </c>
    </row>
    <row r="314" spans="15:63" x14ac:dyDescent="0.15"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0"/>
      <c r="AG314" s="2">
        <f t="shared" si="279"/>
        <v>0</v>
      </c>
      <c r="AH314" s="2">
        <f t="shared" si="280"/>
        <v>0</v>
      </c>
      <c r="AI314" s="2">
        <f t="shared" si="281"/>
        <v>0</v>
      </c>
      <c r="AJ314" s="2">
        <f t="shared" si="282"/>
        <v>0</v>
      </c>
      <c r="AK314" s="2">
        <f t="shared" si="283"/>
        <v>0</v>
      </c>
      <c r="AL314" s="2">
        <f t="shared" si="284"/>
        <v>0</v>
      </c>
      <c r="AM314" s="2">
        <f t="shared" si="285"/>
        <v>0</v>
      </c>
      <c r="AN314" s="2">
        <f t="shared" si="286"/>
        <v>0</v>
      </c>
      <c r="AO314" s="2">
        <f t="shared" si="287"/>
        <v>0</v>
      </c>
      <c r="AP314" s="2">
        <f t="shared" si="288"/>
        <v>0</v>
      </c>
      <c r="AQ314" s="2">
        <f t="shared" si="289"/>
        <v>0</v>
      </c>
      <c r="AR314" s="2">
        <f t="shared" si="290"/>
        <v>0</v>
      </c>
      <c r="AS314" s="2">
        <f t="shared" si="291"/>
        <v>0</v>
      </c>
      <c r="AT314" s="2">
        <f t="shared" si="292"/>
        <v>0</v>
      </c>
      <c r="AU314" s="2">
        <f t="shared" si="293"/>
        <v>0</v>
      </c>
      <c r="AW314" s="2">
        <f t="shared" si="294"/>
        <v>0</v>
      </c>
      <c r="AX314" s="2">
        <f t="shared" si="295"/>
        <v>0</v>
      </c>
      <c r="AY314" s="2">
        <f t="shared" si="296"/>
        <v>0</v>
      </c>
      <c r="AZ314" s="2">
        <f t="shared" si="297"/>
        <v>0</v>
      </c>
      <c r="BA314" s="2">
        <f t="shared" si="298"/>
        <v>0</v>
      </c>
      <c r="BB314" s="2">
        <f t="shared" si="299"/>
        <v>0</v>
      </c>
      <c r="BC314" s="2">
        <f t="shared" si="300"/>
        <v>0</v>
      </c>
      <c r="BD314" s="2">
        <f t="shared" si="301"/>
        <v>0</v>
      </c>
      <c r="BE314" s="2">
        <f t="shared" si="302"/>
        <v>0</v>
      </c>
      <c r="BF314" s="2">
        <f t="shared" si="303"/>
        <v>0</v>
      </c>
      <c r="BG314" s="2">
        <f t="shared" si="304"/>
        <v>0</v>
      </c>
      <c r="BH314" s="2">
        <f t="shared" si="305"/>
        <v>0</v>
      </c>
      <c r="BI314" s="2">
        <f t="shared" si="306"/>
        <v>0</v>
      </c>
      <c r="BJ314" s="2">
        <f t="shared" si="307"/>
        <v>0</v>
      </c>
      <c r="BK314" s="2">
        <f t="shared" si="308"/>
        <v>0</v>
      </c>
    </row>
    <row r="315" spans="15:63" x14ac:dyDescent="0.15"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0"/>
      <c r="AG315" s="2">
        <f t="shared" si="279"/>
        <v>0</v>
      </c>
      <c r="AH315" s="2">
        <f t="shared" si="280"/>
        <v>0</v>
      </c>
      <c r="AI315" s="2">
        <f t="shared" si="281"/>
        <v>0</v>
      </c>
      <c r="AJ315" s="2">
        <f t="shared" si="282"/>
        <v>0</v>
      </c>
      <c r="AK315" s="2">
        <f t="shared" si="283"/>
        <v>0</v>
      </c>
      <c r="AL315" s="2">
        <f t="shared" si="284"/>
        <v>0</v>
      </c>
      <c r="AM315" s="2">
        <f t="shared" si="285"/>
        <v>0</v>
      </c>
      <c r="AN315" s="2">
        <f t="shared" si="286"/>
        <v>0</v>
      </c>
      <c r="AO315" s="2">
        <f t="shared" si="287"/>
        <v>0</v>
      </c>
      <c r="AP315" s="2">
        <f t="shared" si="288"/>
        <v>0</v>
      </c>
      <c r="AQ315" s="2">
        <f t="shared" si="289"/>
        <v>0</v>
      </c>
      <c r="AR315" s="2">
        <f t="shared" si="290"/>
        <v>0</v>
      </c>
      <c r="AS315" s="2">
        <f t="shared" si="291"/>
        <v>0</v>
      </c>
      <c r="AT315" s="2">
        <f t="shared" si="292"/>
        <v>0</v>
      </c>
      <c r="AU315" s="2">
        <f t="shared" si="293"/>
        <v>0</v>
      </c>
      <c r="AW315" s="2">
        <f t="shared" si="294"/>
        <v>0</v>
      </c>
      <c r="AX315" s="2">
        <f t="shared" si="295"/>
        <v>0</v>
      </c>
      <c r="AY315" s="2">
        <f t="shared" si="296"/>
        <v>0</v>
      </c>
      <c r="AZ315" s="2">
        <f t="shared" si="297"/>
        <v>0</v>
      </c>
      <c r="BA315" s="2">
        <f t="shared" si="298"/>
        <v>0</v>
      </c>
      <c r="BB315" s="2">
        <f t="shared" si="299"/>
        <v>0</v>
      </c>
      <c r="BC315" s="2">
        <f t="shared" si="300"/>
        <v>0</v>
      </c>
      <c r="BD315" s="2">
        <f t="shared" si="301"/>
        <v>0</v>
      </c>
      <c r="BE315" s="2">
        <f t="shared" si="302"/>
        <v>0</v>
      </c>
      <c r="BF315" s="2">
        <f t="shared" si="303"/>
        <v>0</v>
      </c>
      <c r="BG315" s="2">
        <f t="shared" si="304"/>
        <v>0</v>
      </c>
      <c r="BH315" s="2">
        <f t="shared" si="305"/>
        <v>0</v>
      </c>
      <c r="BI315" s="2">
        <f t="shared" si="306"/>
        <v>0</v>
      </c>
      <c r="BJ315" s="2">
        <f t="shared" si="307"/>
        <v>0</v>
      </c>
      <c r="BK315" s="2">
        <f t="shared" si="308"/>
        <v>0</v>
      </c>
    </row>
    <row r="316" spans="15:63" x14ac:dyDescent="0.15"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0"/>
      <c r="AG316" s="2">
        <f t="shared" si="279"/>
        <v>0</v>
      </c>
      <c r="AH316" s="2">
        <f t="shared" si="280"/>
        <v>0</v>
      </c>
      <c r="AI316" s="2">
        <f t="shared" si="281"/>
        <v>0</v>
      </c>
      <c r="AJ316" s="2">
        <f t="shared" si="282"/>
        <v>0</v>
      </c>
      <c r="AK316" s="2">
        <f t="shared" si="283"/>
        <v>0</v>
      </c>
      <c r="AL316" s="2">
        <f t="shared" si="284"/>
        <v>0</v>
      </c>
      <c r="AM316" s="2">
        <f t="shared" si="285"/>
        <v>0</v>
      </c>
      <c r="AN316" s="2">
        <f t="shared" si="286"/>
        <v>0</v>
      </c>
      <c r="AO316" s="2">
        <f t="shared" si="287"/>
        <v>0</v>
      </c>
      <c r="AP316" s="2">
        <f t="shared" si="288"/>
        <v>0</v>
      </c>
      <c r="AQ316" s="2">
        <f t="shared" si="289"/>
        <v>0</v>
      </c>
      <c r="AR316" s="2">
        <f t="shared" si="290"/>
        <v>0</v>
      </c>
      <c r="AS316" s="2">
        <f t="shared" si="291"/>
        <v>0</v>
      </c>
      <c r="AT316" s="2">
        <f t="shared" si="292"/>
        <v>0</v>
      </c>
      <c r="AU316" s="2">
        <f t="shared" si="293"/>
        <v>0</v>
      </c>
      <c r="AW316" s="2">
        <f t="shared" si="294"/>
        <v>0</v>
      </c>
      <c r="AX316" s="2">
        <f t="shared" si="295"/>
        <v>0</v>
      </c>
      <c r="AY316" s="2">
        <f t="shared" si="296"/>
        <v>0</v>
      </c>
      <c r="AZ316" s="2">
        <f t="shared" si="297"/>
        <v>0</v>
      </c>
      <c r="BA316" s="2">
        <f t="shared" si="298"/>
        <v>0</v>
      </c>
      <c r="BB316" s="2">
        <f t="shared" si="299"/>
        <v>0</v>
      </c>
      <c r="BC316" s="2">
        <f t="shared" si="300"/>
        <v>0</v>
      </c>
      <c r="BD316" s="2">
        <f t="shared" si="301"/>
        <v>0</v>
      </c>
      <c r="BE316" s="2">
        <f t="shared" si="302"/>
        <v>0</v>
      </c>
      <c r="BF316" s="2">
        <f t="shared" si="303"/>
        <v>0</v>
      </c>
      <c r="BG316" s="2">
        <f t="shared" si="304"/>
        <v>0</v>
      </c>
      <c r="BH316" s="2">
        <f t="shared" si="305"/>
        <v>0</v>
      </c>
      <c r="BI316" s="2">
        <f t="shared" si="306"/>
        <v>0</v>
      </c>
      <c r="BJ316" s="2">
        <f t="shared" si="307"/>
        <v>0</v>
      </c>
      <c r="BK316" s="2">
        <f t="shared" si="308"/>
        <v>0</v>
      </c>
    </row>
    <row r="317" spans="15:63" x14ac:dyDescent="0.15"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0"/>
      <c r="AG317" s="2">
        <f t="shared" si="279"/>
        <v>0</v>
      </c>
      <c r="AH317" s="2">
        <f t="shared" si="280"/>
        <v>0</v>
      </c>
      <c r="AI317" s="2">
        <f t="shared" si="281"/>
        <v>0</v>
      </c>
      <c r="AJ317" s="2">
        <f t="shared" si="282"/>
        <v>0</v>
      </c>
      <c r="AK317" s="2">
        <f t="shared" si="283"/>
        <v>0</v>
      </c>
      <c r="AL317" s="2">
        <f t="shared" si="284"/>
        <v>0</v>
      </c>
      <c r="AM317" s="2">
        <f t="shared" si="285"/>
        <v>0</v>
      </c>
      <c r="AN317" s="2">
        <f t="shared" si="286"/>
        <v>0</v>
      </c>
      <c r="AO317" s="2">
        <f t="shared" si="287"/>
        <v>0</v>
      </c>
      <c r="AP317" s="2">
        <f t="shared" si="288"/>
        <v>0</v>
      </c>
      <c r="AQ317" s="2">
        <f t="shared" si="289"/>
        <v>0</v>
      </c>
      <c r="AR317" s="2">
        <f t="shared" si="290"/>
        <v>0</v>
      </c>
      <c r="AS317" s="2">
        <f t="shared" si="291"/>
        <v>0</v>
      </c>
      <c r="AT317" s="2">
        <f t="shared" si="292"/>
        <v>0</v>
      </c>
      <c r="AU317" s="2">
        <f t="shared" si="293"/>
        <v>0</v>
      </c>
      <c r="AW317" s="2">
        <f t="shared" si="294"/>
        <v>0</v>
      </c>
      <c r="AX317" s="2">
        <f t="shared" si="295"/>
        <v>0</v>
      </c>
      <c r="AY317" s="2">
        <f t="shared" si="296"/>
        <v>0</v>
      </c>
      <c r="AZ317" s="2">
        <f t="shared" si="297"/>
        <v>0</v>
      </c>
      <c r="BA317" s="2">
        <f t="shared" si="298"/>
        <v>0</v>
      </c>
      <c r="BB317" s="2">
        <f t="shared" si="299"/>
        <v>0</v>
      </c>
      <c r="BC317" s="2">
        <f t="shared" si="300"/>
        <v>0</v>
      </c>
      <c r="BD317" s="2">
        <f t="shared" si="301"/>
        <v>0</v>
      </c>
      <c r="BE317" s="2">
        <f t="shared" si="302"/>
        <v>0</v>
      </c>
      <c r="BF317" s="2">
        <f t="shared" si="303"/>
        <v>0</v>
      </c>
      <c r="BG317" s="2">
        <f t="shared" si="304"/>
        <v>0</v>
      </c>
      <c r="BH317" s="2">
        <f t="shared" si="305"/>
        <v>0</v>
      </c>
      <c r="BI317" s="2">
        <f t="shared" si="306"/>
        <v>0</v>
      </c>
      <c r="BJ317" s="2">
        <f t="shared" si="307"/>
        <v>0</v>
      </c>
      <c r="BK317" s="2">
        <f t="shared" si="308"/>
        <v>0</v>
      </c>
    </row>
    <row r="318" spans="15:63" x14ac:dyDescent="0.15"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0"/>
      <c r="AG318" s="2">
        <f t="shared" si="279"/>
        <v>0</v>
      </c>
      <c r="AH318" s="2">
        <f t="shared" si="280"/>
        <v>0</v>
      </c>
      <c r="AI318" s="2">
        <f t="shared" si="281"/>
        <v>0</v>
      </c>
      <c r="AJ318" s="2">
        <f t="shared" si="282"/>
        <v>0</v>
      </c>
      <c r="AK318" s="2">
        <f t="shared" si="283"/>
        <v>0</v>
      </c>
      <c r="AL318" s="2">
        <f t="shared" si="284"/>
        <v>0</v>
      </c>
      <c r="AM318" s="2">
        <f t="shared" si="285"/>
        <v>0</v>
      </c>
      <c r="AN318" s="2">
        <f t="shared" si="286"/>
        <v>0</v>
      </c>
      <c r="AO318" s="2">
        <f t="shared" si="287"/>
        <v>0</v>
      </c>
      <c r="AP318" s="2">
        <f t="shared" si="288"/>
        <v>0</v>
      </c>
      <c r="AQ318" s="2">
        <f t="shared" si="289"/>
        <v>0</v>
      </c>
      <c r="AR318" s="2">
        <f t="shared" si="290"/>
        <v>0</v>
      </c>
      <c r="AS318" s="2">
        <f t="shared" si="291"/>
        <v>0</v>
      </c>
      <c r="AT318" s="2">
        <f t="shared" si="292"/>
        <v>0</v>
      </c>
      <c r="AU318" s="2">
        <f t="shared" si="293"/>
        <v>0</v>
      </c>
      <c r="AW318" s="2">
        <f t="shared" si="294"/>
        <v>0</v>
      </c>
      <c r="AX318" s="2">
        <f t="shared" si="295"/>
        <v>0</v>
      </c>
      <c r="AY318" s="2">
        <f t="shared" si="296"/>
        <v>0</v>
      </c>
      <c r="AZ318" s="2">
        <f t="shared" si="297"/>
        <v>0</v>
      </c>
      <c r="BA318" s="2">
        <f t="shared" si="298"/>
        <v>0</v>
      </c>
      <c r="BB318" s="2">
        <f t="shared" si="299"/>
        <v>0</v>
      </c>
      <c r="BC318" s="2">
        <f t="shared" si="300"/>
        <v>0</v>
      </c>
      <c r="BD318" s="2">
        <f t="shared" si="301"/>
        <v>0</v>
      </c>
      <c r="BE318" s="2">
        <f t="shared" si="302"/>
        <v>0</v>
      </c>
      <c r="BF318" s="2">
        <f t="shared" si="303"/>
        <v>0</v>
      </c>
      <c r="BG318" s="2">
        <f t="shared" si="304"/>
        <v>0</v>
      </c>
      <c r="BH318" s="2">
        <f t="shared" si="305"/>
        <v>0</v>
      </c>
      <c r="BI318" s="2">
        <f t="shared" si="306"/>
        <v>0</v>
      </c>
      <c r="BJ318" s="2">
        <f t="shared" si="307"/>
        <v>0</v>
      </c>
      <c r="BK318" s="2">
        <f t="shared" si="308"/>
        <v>0</v>
      </c>
    </row>
    <row r="319" spans="15:63" x14ac:dyDescent="0.15"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0"/>
      <c r="AG319" s="2">
        <f t="shared" si="279"/>
        <v>0</v>
      </c>
      <c r="AH319" s="2">
        <f t="shared" si="280"/>
        <v>0</v>
      </c>
      <c r="AI319" s="2">
        <f t="shared" si="281"/>
        <v>0</v>
      </c>
      <c r="AJ319" s="2">
        <f t="shared" si="282"/>
        <v>0</v>
      </c>
      <c r="AK319" s="2">
        <f t="shared" si="283"/>
        <v>0</v>
      </c>
      <c r="AL319" s="2">
        <f t="shared" si="284"/>
        <v>0</v>
      </c>
      <c r="AM319" s="2">
        <f t="shared" si="285"/>
        <v>0</v>
      </c>
      <c r="AN319" s="2">
        <f t="shared" si="286"/>
        <v>0</v>
      </c>
      <c r="AO319" s="2">
        <f t="shared" si="287"/>
        <v>0</v>
      </c>
      <c r="AP319" s="2">
        <f t="shared" si="288"/>
        <v>0</v>
      </c>
      <c r="AQ319" s="2">
        <f t="shared" si="289"/>
        <v>0</v>
      </c>
      <c r="AR319" s="2">
        <f t="shared" si="290"/>
        <v>0</v>
      </c>
      <c r="AS319" s="2">
        <f t="shared" si="291"/>
        <v>0</v>
      </c>
      <c r="AT319" s="2">
        <f t="shared" si="292"/>
        <v>0</v>
      </c>
      <c r="AU319" s="2">
        <f t="shared" si="293"/>
        <v>0</v>
      </c>
      <c r="AW319" s="2">
        <f t="shared" si="294"/>
        <v>0</v>
      </c>
      <c r="AX319" s="2">
        <f t="shared" si="295"/>
        <v>0</v>
      </c>
      <c r="AY319" s="2">
        <f t="shared" si="296"/>
        <v>0</v>
      </c>
      <c r="AZ319" s="2">
        <f t="shared" si="297"/>
        <v>0</v>
      </c>
      <c r="BA319" s="2">
        <f t="shared" si="298"/>
        <v>0</v>
      </c>
      <c r="BB319" s="2">
        <f t="shared" si="299"/>
        <v>0</v>
      </c>
      <c r="BC319" s="2">
        <f t="shared" si="300"/>
        <v>0</v>
      </c>
      <c r="BD319" s="2">
        <f t="shared" si="301"/>
        <v>0</v>
      </c>
      <c r="BE319" s="2">
        <f t="shared" si="302"/>
        <v>0</v>
      </c>
      <c r="BF319" s="2">
        <f t="shared" si="303"/>
        <v>0</v>
      </c>
      <c r="BG319" s="2">
        <f t="shared" si="304"/>
        <v>0</v>
      </c>
      <c r="BH319" s="2">
        <f t="shared" si="305"/>
        <v>0</v>
      </c>
      <c r="BI319" s="2">
        <f t="shared" si="306"/>
        <v>0</v>
      </c>
      <c r="BJ319" s="2">
        <f t="shared" si="307"/>
        <v>0</v>
      </c>
      <c r="BK319" s="2">
        <f t="shared" si="308"/>
        <v>0</v>
      </c>
    </row>
    <row r="320" spans="15:63" x14ac:dyDescent="0.15"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0"/>
      <c r="AG320" s="2">
        <f t="shared" si="279"/>
        <v>0</v>
      </c>
      <c r="AH320" s="2">
        <f t="shared" si="280"/>
        <v>0</v>
      </c>
      <c r="AI320" s="2">
        <f t="shared" si="281"/>
        <v>0</v>
      </c>
      <c r="AJ320" s="2">
        <f t="shared" si="282"/>
        <v>0</v>
      </c>
      <c r="AK320" s="2">
        <f t="shared" si="283"/>
        <v>0</v>
      </c>
      <c r="AL320" s="2">
        <f t="shared" si="284"/>
        <v>0</v>
      </c>
      <c r="AM320" s="2">
        <f t="shared" si="285"/>
        <v>0</v>
      </c>
      <c r="AN320" s="2">
        <f t="shared" si="286"/>
        <v>0</v>
      </c>
      <c r="AO320" s="2">
        <f t="shared" si="287"/>
        <v>0</v>
      </c>
      <c r="AP320" s="2">
        <f t="shared" si="288"/>
        <v>0</v>
      </c>
      <c r="AQ320" s="2">
        <f t="shared" si="289"/>
        <v>0</v>
      </c>
      <c r="AR320" s="2">
        <f t="shared" si="290"/>
        <v>0</v>
      </c>
      <c r="AS320" s="2">
        <f t="shared" si="291"/>
        <v>0</v>
      </c>
      <c r="AT320" s="2">
        <f t="shared" si="292"/>
        <v>0</v>
      </c>
      <c r="AU320" s="2">
        <f t="shared" si="293"/>
        <v>0</v>
      </c>
      <c r="AW320" s="2">
        <f t="shared" si="294"/>
        <v>0</v>
      </c>
      <c r="AX320" s="2">
        <f t="shared" si="295"/>
        <v>0</v>
      </c>
      <c r="AY320" s="2">
        <f t="shared" si="296"/>
        <v>0</v>
      </c>
      <c r="AZ320" s="2">
        <f t="shared" si="297"/>
        <v>0</v>
      </c>
      <c r="BA320" s="2">
        <f t="shared" si="298"/>
        <v>0</v>
      </c>
      <c r="BB320" s="2">
        <f t="shared" si="299"/>
        <v>0</v>
      </c>
      <c r="BC320" s="2">
        <f t="shared" si="300"/>
        <v>0</v>
      </c>
      <c r="BD320" s="2">
        <f t="shared" si="301"/>
        <v>0</v>
      </c>
      <c r="BE320" s="2">
        <f t="shared" si="302"/>
        <v>0</v>
      </c>
      <c r="BF320" s="2">
        <f t="shared" si="303"/>
        <v>0</v>
      </c>
      <c r="BG320" s="2">
        <f t="shared" si="304"/>
        <v>0</v>
      </c>
      <c r="BH320" s="2">
        <f t="shared" si="305"/>
        <v>0</v>
      </c>
      <c r="BI320" s="2">
        <f t="shared" si="306"/>
        <v>0</v>
      </c>
      <c r="BJ320" s="2">
        <f t="shared" si="307"/>
        <v>0</v>
      </c>
      <c r="BK320" s="2">
        <f t="shared" si="308"/>
        <v>0</v>
      </c>
    </row>
    <row r="321" spans="15:63" x14ac:dyDescent="0.15"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0"/>
      <c r="AG321" s="2">
        <f t="shared" si="279"/>
        <v>0</v>
      </c>
      <c r="AH321" s="2">
        <f t="shared" si="280"/>
        <v>0</v>
      </c>
      <c r="AI321" s="2">
        <f t="shared" si="281"/>
        <v>0</v>
      </c>
      <c r="AJ321" s="2">
        <f t="shared" si="282"/>
        <v>0</v>
      </c>
      <c r="AK321" s="2">
        <f t="shared" si="283"/>
        <v>0</v>
      </c>
      <c r="AL321" s="2">
        <f t="shared" si="284"/>
        <v>0</v>
      </c>
      <c r="AM321" s="2">
        <f t="shared" si="285"/>
        <v>0</v>
      </c>
      <c r="AN321" s="2">
        <f t="shared" si="286"/>
        <v>0</v>
      </c>
      <c r="AO321" s="2">
        <f t="shared" si="287"/>
        <v>0</v>
      </c>
      <c r="AP321" s="2">
        <f t="shared" si="288"/>
        <v>0</v>
      </c>
      <c r="AQ321" s="2">
        <f t="shared" si="289"/>
        <v>0</v>
      </c>
      <c r="AR321" s="2">
        <f t="shared" si="290"/>
        <v>0</v>
      </c>
      <c r="AS321" s="2">
        <f t="shared" si="291"/>
        <v>0</v>
      </c>
      <c r="AT321" s="2">
        <f t="shared" si="292"/>
        <v>0</v>
      </c>
      <c r="AU321" s="2">
        <f t="shared" si="293"/>
        <v>0</v>
      </c>
      <c r="AW321" s="2">
        <f t="shared" si="294"/>
        <v>0</v>
      </c>
      <c r="AX321" s="2">
        <f t="shared" si="295"/>
        <v>0</v>
      </c>
      <c r="AY321" s="2">
        <f t="shared" si="296"/>
        <v>0</v>
      </c>
      <c r="AZ321" s="2">
        <f t="shared" si="297"/>
        <v>0</v>
      </c>
      <c r="BA321" s="2">
        <f t="shared" si="298"/>
        <v>0</v>
      </c>
      <c r="BB321" s="2">
        <f t="shared" si="299"/>
        <v>0</v>
      </c>
      <c r="BC321" s="2">
        <f t="shared" si="300"/>
        <v>0</v>
      </c>
      <c r="BD321" s="2">
        <f t="shared" si="301"/>
        <v>0</v>
      </c>
      <c r="BE321" s="2">
        <f t="shared" si="302"/>
        <v>0</v>
      </c>
      <c r="BF321" s="2">
        <f t="shared" si="303"/>
        <v>0</v>
      </c>
      <c r="BG321" s="2">
        <f t="shared" si="304"/>
        <v>0</v>
      </c>
      <c r="BH321" s="2">
        <f t="shared" si="305"/>
        <v>0</v>
      </c>
      <c r="BI321" s="2">
        <f t="shared" si="306"/>
        <v>0</v>
      </c>
      <c r="BJ321" s="2">
        <f t="shared" si="307"/>
        <v>0</v>
      </c>
      <c r="BK321" s="2">
        <f t="shared" si="308"/>
        <v>0</v>
      </c>
    </row>
    <row r="322" spans="15:63" x14ac:dyDescent="0.15"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0"/>
      <c r="AG322" s="2">
        <f t="shared" si="279"/>
        <v>0</v>
      </c>
      <c r="AH322" s="2">
        <f t="shared" si="280"/>
        <v>0</v>
      </c>
      <c r="AI322" s="2">
        <f t="shared" si="281"/>
        <v>0</v>
      </c>
      <c r="AJ322" s="2">
        <f t="shared" si="282"/>
        <v>0</v>
      </c>
      <c r="AK322" s="2">
        <f t="shared" si="283"/>
        <v>0</v>
      </c>
      <c r="AL322" s="2">
        <f t="shared" si="284"/>
        <v>0</v>
      </c>
      <c r="AM322" s="2">
        <f t="shared" si="285"/>
        <v>0</v>
      </c>
      <c r="AN322" s="2">
        <f t="shared" si="286"/>
        <v>0</v>
      </c>
      <c r="AO322" s="2">
        <f t="shared" si="287"/>
        <v>0</v>
      </c>
      <c r="AP322" s="2">
        <f t="shared" si="288"/>
        <v>0</v>
      </c>
      <c r="AQ322" s="2">
        <f t="shared" si="289"/>
        <v>0</v>
      </c>
      <c r="AR322" s="2">
        <f t="shared" si="290"/>
        <v>0</v>
      </c>
      <c r="AS322" s="2">
        <f t="shared" si="291"/>
        <v>0</v>
      </c>
      <c r="AT322" s="2">
        <f t="shared" si="292"/>
        <v>0</v>
      </c>
      <c r="AU322" s="2">
        <f t="shared" si="293"/>
        <v>0</v>
      </c>
      <c r="AW322" s="2">
        <f t="shared" si="294"/>
        <v>0</v>
      </c>
      <c r="AX322" s="2">
        <f t="shared" si="295"/>
        <v>0</v>
      </c>
      <c r="AY322" s="2">
        <f t="shared" si="296"/>
        <v>0</v>
      </c>
      <c r="AZ322" s="2">
        <f t="shared" si="297"/>
        <v>0</v>
      </c>
      <c r="BA322" s="2">
        <f t="shared" si="298"/>
        <v>0</v>
      </c>
      <c r="BB322" s="2">
        <f t="shared" si="299"/>
        <v>0</v>
      </c>
      <c r="BC322" s="2">
        <f t="shared" si="300"/>
        <v>0</v>
      </c>
      <c r="BD322" s="2">
        <f t="shared" si="301"/>
        <v>0</v>
      </c>
      <c r="BE322" s="2">
        <f t="shared" si="302"/>
        <v>0</v>
      </c>
      <c r="BF322" s="2">
        <f t="shared" si="303"/>
        <v>0</v>
      </c>
      <c r="BG322" s="2">
        <f t="shared" si="304"/>
        <v>0</v>
      </c>
      <c r="BH322" s="2">
        <f t="shared" si="305"/>
        <v>0</v>
      </c>
      <c r="BI322" s="2">
        <f t="shared" si="306"/>
        <v>0</v>
      </c>
      <c r="BJ322" s="2">
        <f t="shared" si="307"/>
        <v>0</v>
      </c>
      <c r="BK322" s="2">
        <f t="shared" si="308"/>
        <v>0</v>
      </c>
    </row>
    <row r="323" spans="15:63" x14ac:dyDescent="0.15"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0"/>
      <c r="AG323" s="2">
        <f t="shared" si="279"/>
        <v>0</v>
      </c>
      <c r="AH323" s="2">
        <f t="shared" si="280"/>
        <v>0</v>
      </c>
      <c r="AI323" s="2">
        <f t="shared" si="281"/>
        <v>0</v>
      </c>
      <c r="AJ323" s="2">
        <f t="shared" si="282"/>
        <v>0</v>
      </c>
      <c r="AK323" s="2">
        <f t="shared" si="283"/>
        <v>0</v>
      </c>
      <c r="AL323" s="2">
        <f t="shared" si="284"/>
        <v>0</v>
      </c>
      <c r="AM323" s="2">
        <f t="shared" si="285"/>
        <v>0</v>
      </c>
      <c r="AN323" s="2">
        <f t="shared" si="286"/>
        <v>0</v>
      </c>
      <c r="AO323" s="2">
        <f t="shared" si="287"/>
        <v>0</v>
      </c>
      <c r="AP323" s="2">
        <f t="shared" si="288"/>
        <v>0</v>
      </c>
      <c r="AQ323" s="2">
        <f t="shared" si="289"/>
        <v>0</v>
      </c>
      <c r="AR323" s="2">
        <f t="shared" si="290"/>
        <v>0</v>
      </c>
      <c r="AS323" s="2">
        <f t="shared" si="291"/>
        <v>0</v>
      </c>
      <c r="AT323" s="2">
        <f t="shared" si="292"/>
        <v>0</v>
      </c>
      <c r="AU323" s="2">
        <f t="shared" si="293"/>
        <v>0</v>
      </c>
      <c r="AW323" s="2">
        <f t="shared" si="294"/>
        <v>0</v>
      </c>
      <c r="AX323" s="2">
        <f t="shared" si="295"/>
        <v>0</v>
      </c>
      <c r="AY323" s="2">
        <f t="shared" si="296"/>
        <v>0</v>
      </c>
      <c r="AZ323" s="2">
        <f t="shared" si="297"/>
        <v>0</v>
      </c>
      <c r="BA323" s="2">
        <f t="shared" si="298"/>
        <v>0</v>
      </c>
      <c r="BB323" s="2">
        <f t="shared" si="299"/>
        <v>0</v>
      </c>
      <c r="BC323" s="2">
        <f t="shared" si="300"/>
        <v>0</v>
      </c>
      <c r="BD323" s="2">
        <f t="shared" si="301"/>
        <v>0</v>
      </c>
      <c r="BE323" s="2">
        <f t="shared" si="302"/>
        <v>0</v>
      </c>
      <c r="BF323" s="2">
        <f t="shared" si="303"/>
        <v>0</v>
      </c>
      <c r="BG323" s="2">
        <f t="shared" si="304"/>
        <v>0</v>
      </c>
      <c r="BH323" s="2">
        <f t="shared" si="305"/>
        <v>0</v>
      </c>
      <c r="BI323" s="2">
        <f t="shared" si="306"/>
        <v>0</v>
      </c>
      <c r="BJ323" s="2">
        <f t="shared" si="307"/>
        <v>0</v>
      </c>
      <c r="BK323" s="2">
        <f t="shared" si="308"/>
        <v>0</v>
      </c>
    </row>
    <row r="324" spans="15:63" x14ac:dyDescent="0.15"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0"/>
      <c r="AG324" s="2">
        <f t="shared" si="279"/>
        <v>0</v>
      </c>
      <c r="AH324" s="2">
        <f t="shared" si="280"/>
        <v>0</v>
      </c>
      <c r="AI324" s="2">
        <f t="shared" si="281"/>
        <v>0</v>
      </c>
      <c r="AJ324" s="2">
        <f t="shared" si="282"/>
        <v>0</v>
      </c>
      <c r="AK324" s="2">
        <f t="shared" si="283"/>
        <v>0</v>
      </c>
      <c r="AL324" s="2">
        <f t="shared" si="284"/>
        <v>0</v>
      </c>
      <c r="AM324" s="2">
        <f t="shared" si="285"/>
        <v>0</v>
      </c>
      <c r="AN324" s="2">
        <f t="shared" si="286"/>
        <v>0</v>
      </c>
      <c r="AO324" s="2">
        <f t="shared" si="287"/>
        <v>0</v>
      </c>
      <c r="AP324" s="2">
        <f t="shared" si="288"/>
        <v>0</v>
      </c>
      <c r="AQ324" s="2">
        <f t="shared" si="289"/>
        <v>0</v>
      </c>
      <c r="AR324" s="2">
        <f t="shared" si="290"/>
        <v>0</v>
      </c>
      <c r="AS324" s="2">
        <f t="shared" si="291"/>
        <v>0</v>
      </c>
      <c r="AT324" s="2">
        <f t="shared" si="292"/>
        <v>0</v>
      </c>
      <c r="AU324" s="2">
        <f t="shared" si="293"/>
        <v>0</v>
      </c>
      <c r="AW324" s="2">
        <f t="shared" si="294"/>
        <v>0</v>
      </c>
      <c r="AX324" s="2">
        <f t="shared" si="295"/>
        <v>0</v>
      </c>
      <c r="AY324" s="2">
        <f t="shared" si="296"/>
        <v>0</v>
      </c>
      <c r="AZ324" s="2">
        <f t="shared" si="297"/>
        <v>0</v>
      </c>
      <c r="BA324" s="2">
        <f t="shared" si="298"/>
        <v>0</v>
      </c>
      <c r="BB324" s="2">
        <f t="shared" si="299"/>
        <v>0</v>
      </c>
      <c r="BC324" s="2">
        <f t="shared" si="300"/>
        <v>0</v>
      </c>
      <c r="BD324" s="2">
        <f t="shared" si="301"/>
        <v>0</v>
      </c>
      <c r="BE324" s="2">
        <f t="shared" si="302"/>
        <v>0</v>
      </c>
      <c r="BF324" s="2">
        <f t="shared" si="303"/>
        <v>0</v>
      </c>
      <c r="BG324" s="2">
        <f t="shared" si="304"/>
        <v>0</v>
      </c>
      <c r="BH324" s="2">
        <f t="shared" si="305"/>
        <v>0</v>
      </c>
      <c r="BI324" s="2">
        <f t="shared" si="306"/>
        <v>0</v>
      </c>
      <c r="BJ324" s="2">
        <f t="shared" si="307"/>
        <v>0</v>
      </c>
      <c r="BK324" s="2">
        <f t="shared" si="308"/>
        <v>0</v>
      </c>
    </row>
    <row r="325" spans="15:63" x14ac:dyDescent="0.15"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0"/>
      <c r="AG325" s="2">
        <f t="shared" si="279"/>
        <v>0</v>
      </c>
      <c r="AH325" s="2">
        <f t="shared" si="280"/>
        <v>0</v>
      </c>
      <c r="AI325" s="2">
        <f t="shared" si="281"/>
        <v>0</v>
      </c>
      <c r="AJ325" s="2">
        <f t="shared" si="282"/>
        <v>0</v>
      </c>
      <c r="AK325" s="2">
        <f t="shared" si="283"/>
        <v>0</v>
      </c>
      <c r="AL325" s="2">
        <f t="shared" si="284"/>
        <v>0</v>
      </c>
      <c r="AM325" s="2">
        <f t="shared" si="285"/>
        <v>0</v>
      </c>
      <c r="AN325" s="2">
        <f t="shared" si="286"/>
        <v>0</v>
      </c>
      <c r="AO325" s="2">
        <f t="shared" si="287"/>
        <v>0</v>
      </c>
      <c r="AP325" s="2">
        <f t="shared" si="288"/>
        <v>0</v>
      </c>
      <c r="AQ325" s="2">
        <f t="shared" si="289"/>
        <v>0</v>
      </c>
      <c r="AR325" s="2">
        <f t="shared" si="290"/>
        <v>0</v>
      </c>
      <c r="AS325" s="2">
        <f t="shared" si="291"/>
        <v>0</v>
      </c>
      <c r="AT325" s="2">
        <f t="shared" si="292"/>
        <v>0</v>
      </c>
      <c r="AU325" s="2">
        <f t="shared" si="293"/>
        <v>0</v>
      </c>
      <c r="AW325" s="2">
        <f t="shared" si="294"/>
        <v>0</v>
      </c>
      <c r="AX325" s="2">
        <f t="shared" si="295"/>
        <v>0</v>
      </c>
      <c r="AY325" s="2">
        <f t="shared" si="296"/>
        <v>0</v>
      </c>
      <c r="AZ325" s="2">
        <f t="shared" si="297"/>
        <v>0</v>
      </c>
      <c r="BA325" s="2">
        <f t="shared" si="298"/>
        <v>0</v>
      </c>
      <c r="BB325" s="2">
        <f t="shared" si="299"/>
        <v>0</v>
      </c>
      <c r="BC325" s="2">
        <f t="shared" si="300"/>
        <v>0</v>
      </c>
      <c r="BD325" s="2">
        <f t="shared" si="301"/>
        <v>0</v>
      </c>
      <c r="BE325" s="2">
        <f t="shared" si="302"/>
        <v>0</v>
      </c>
      <c r="BF325" s="2">
        <f t="shared" si="303"/>
        <v>0</v>
      </c>
      <c r="BG325" s="2">
        <f t="shared" si="304"/>
        <v>0</v>
      </c>
      <c r="BH325" s="2">
        <f t="shared" si="305"/>
        <v>0</v>
      </c>
      <c r="BI325" s="2">
        <f t="shared" si="306"/>
        <v>0</v>
      </c>
      <c r="BJ325" s="2">
        <f t="shared" si="307"/>
        <v>0</v>
      </c>
      <c r="BK325" s="2">
        <f t="shared" si="308"/>
        <v>0</v>
      </c>
    </row>
    <row r="326" spans="15:63" x14ac:dyDescent="0.15"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0"/>
      <c r="AG326" s="2">
        <f t="shared" si="279"/>
        <v>0</v>
      </c>
      <c r="AH326" s="2">
        <f t="shared" si="280"/>
        <v>0</v>
      </c>
      <c r="AI326" s="2">
        <f t="shared" si="281"/>
        <v>0</v>
      </c>
      <c r="AJ326" s="2">
        <f t="shared" si="282"/>
        <v>0</v>
      </c>
      <c r="AK326" s="2">
        <f t="shared" si="283"/>
        <v>0</v>
      </c>
      <c r="AL326" s="2">
        <f t="shared" si="284"/>
        <v>0</v>
      </c>
      <c r="AM326" s="2">
        <f t="shared" si="285"/>
        <v>0</v>
      </c>
      <c r="AN326" s="2">
        <f t="shared" si="286"/>
        <v>0</v>
      </c>
      <c r="AO326" s="2">
        <f t="shared" si="287"/>
        <v>0</v>
      </c>
      <c r="AP326" s="2">
        <f t="shared" si="288"/>
        <v>0</v>
      </c>
      <c r="AQ326" s="2">
        <f t="shared" si="289"/>
        <v>0</v>
      </c>
      <c r="AR326" s="2">
        <f t="shared" si="290"/>
        <v>0</v>
      </c>
      <c r="AS326" s="2">
        <f t="shared" si="291"/>
        <v>0</v>
      </c>
      <c r="AT326" s="2">
        <f t="shared" si="292"/>
        <v>0</v>
      </c>
      <c r="AU326" s="2">
        <f t="shared" si="293"/>
        <v>0</v>
      </c>
      <c r="AW326" s="2">
        <f t="shared" si="294"/>
        <v>0</v>
      </c>
      <c r="AX326" s="2">
        <f t="shared" si="295"/>
        <v>0</v>
      </c>
      <c r="AY326" s="2">
        <f t="shared" si="296"/>
        <v>0</v>
      </c>
      <c r="AZ326" s="2">
        <f t="shared" si="297"/>
        <v>0</v>
      </c>
      <c r="BA326" s="2">
        <f t="shared" si="298"/>
        <v>0</v>
      </c>
      <c r="BB326" s="2">
        <f t="shared" si="299"/>
        <v>0</v>
      </c>
      <c r="BC326" s="2">
        <f t="shared" si="300"/>
        <v>0</v>
      </c>
      <c r="BD326" s="2">
        <f t="shared" si="301"/>
        <v>0</v>
      </c>
      <c r="BE326" s="2">
        <f t="shared" si="302"/>
        <v>0</v>
      </c>
      <c r="BF326" s="2">
        <f t="shared" si="303"/>
        <v>0</v>
      </c>
      <c r="BG326" s="2">
        <f t="shared" si="304"/>
        <v>0</v>
      </c>
      <c r="BH326" s="2">
        <f t="shared" si="305"/>
        <v>0</v>
      </c>
      <c r="BI326" s="2">
        <f t="shared" si="306"/>
        <v>0</v>
      </c>
      <c r="BJ326" s="2">
        <f t="shared" si="307"/>
        <v>0</v>
      </c>
      <c r="BK326" s="2">
        <f t="shared" si="308"/>
        <v>0</v>
      </c>
    </row>
    <row r="327" spans="15:63" x14ac:dyDescent="0.15"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0"/>
      <c r="AG327" s="2">
        <f t="shared" si="279"/>
        <v>0</v>
      </c>
      <c r="AH327" s="2">
        <f t="shared" si="280"/>
        <v>0</v>
      </c>
      <c r="AI327" s="2">
        <f t="shared" si="281"/>
        <v>0</v>
      </c>
      <c r="AJ327" s="2">
        <f t="shared" si="282"/>
        <v>0</v>
      </c>
      <c r="AK327" s="2">
        <f t="shared" si="283"/>
        <v>0</v>
      </c>
      <c r="AL327" s="2">
        <f t="shared" si="284"/>
        <v>0</v>
      </c>
      <c r="AM327" s="2">
        <f t="shared" si="285"/>
        <v>0</v>
      </c>
      <c r="AN327" s="2">
        <f t="shared" si="286"/>
        <v>0</v>
      </c>
      <c r="AO327" s="2">
        <f t="shared" si="287"/>
        <v>0</v>
      </c>
      <c r="AP327" s="2">
        <f t="shared" si="288"/>
        <v>0</v>
      </c>
      <c r="AQ327" s="2">
        <f t="shared" si="289"/>
        <v>0</v>
      </c>
      <c r="AR327" s="2">
        <f t="shared" si="290"/>
        <v>0</v>
      </c>
      <c r="AS327" s="2">
        <f t="shared" si="291"/>
        <v>0</v>
      </c>
      <c r="AT327" s="2">
        <f t="shared" si="292"/>
        <v>0</v>
      </c>
      <c r="AU327" s="2">
        <f t="shared" si="293"/>
        <v>0</v>
      </c>
      <c r="AW327" s="2">
        <f t="shared" si="294"/>
        <v>0</v>
      </c>
      <c r="AX327" s="2">
        <f t="shared" si="295"/>
        <v>0</v>
      </c>
      <c r="AY327" s="2">
        <f t="shared" si="296"/>
        <v>0</v>
      </c>
      <c r="AZ327" s="2">
        <f t="shared" si="297"/>
        <v>0</v>
      </c>
      <c r="BA327" s="2">
        <f t="shared" si="298"/>
        <v>0</v>
      </c>
      <c r="BB327" s="2">
        <f t="shared" si="299"/>
        <v>0</v>
      </c>
      <c r="BC327" s="2">
        <f t="shared" si="300"/>
        <v>0</v>
      </c>
      <c r="BD327" s="2">
        <f t="shared" si="301"/>
        <v>0</v>
      </c>
      <c r="BE327" s="2">
        <f t="shared" si="302"/>
        <v>0</v>
      </c>
      <c r="BF327" s="2">
        <f t="shared" si="303"/>
        <v>0</v>
      </c>
      <c r="BG327" s="2">
        <f t="shared" si="304"/>
        <v>0</v>
      </c>
      <c r="BH327" s="2">
        <f t="shared" si="305"/>
        <v>0</v>
      </c>
      <c r="BI327" s="2">
        <f t="shared" si="306"/>
        <v>0</v>
      </c>
      <c r="BJ327" s="2">
        <f t="shared" si="307"/>
        <v>0</v>
      </c>
      <c r="BK327" s="2">
        <f t="shared" si="308"/>
        <v>0</v>
      </c>
    </row>
    <row r="328" spans="15:63" x14ac:dyDescent="0.15"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0"/>
      <c r="AG328" s="2">
        <f t="shared" si="279"/>
        <v>0</v>
      </c>
      <c r="AH328" s="2">
        <f t="shared" si="280"/>
        <v>0</v>
      </c>
      <c r="AI328" s="2">
        <f t="shared" si="281"/>
        <v>0</v>
      </c>
      <c r="AJ328" s="2">
        <f t="shared" si="282"/>
        <v>0</v>
      </c>
      <c r="AK328" s="2">
        <f t="shared" si="283"/>
        <v>0</v>
      </c>
      <c r="AL328" s="2">
        <f t="shared" si="284"/>
        <v>0</v>
      </c>
      <c r="AM328" s="2">
        <f t="shared" si="285"/>
        <v>0</v>
      </c>
      <c r="AN328" s="2">
        <f t="shared" si="286"/>
        <v>0</v>
      </c>
      <c r="AO328" s="2">
        <f t="shared" si="287"/>
        <v>0</v>
      </c>
      <c r="AP328" s="2">
        <f t="shared" si="288"/>
        <v>0</v>
      </c>
      <c r="AQ328" s="2">
        <f t="shared" si="289"/>
        <v>0</v>
      </c>
      <c r="AR328" s="2">
        <f t="shared" si="290"/>
        <v>0</v>
      </c>
      <c r="AS328" s="2">
        <f t="shared" si="291"/>
        <v>0</v>
      </c>
      <c r="AT328" s="2">
        <f t="shared" si="292"/>
        <v>0</v>
      </c>
      <c r="AU328" s="2">
        <f t="shared" si="293"/>
        <v>0</v>
      </c>
      <c r="AW328" s="2">
        <f t="shared" si="294"/>
        <v>0</v>
      </c>
      <c r="AX328" s="2">
        <f t="shared" si="295"/>
        <v>0</v>
      </c>
      <c r="AY328" s="2">
        <f t="shared" si="296"/>
        <v>0</v>
      </c>
      <c r="AZ328" s="2">
        <f t="shared" si="297"/>
        <v>0</v>
      </c>
      <c r="BA328" s="2">
        <f t="shared" si="298"/>
        <v>0</v>
      </c>
      <c r="BB328" s="2">
        <f t="shared" si="299"/>
        <v>0</v>
      </c>
      <c r="BC328" s="2">
        <f t="shared" si="300"/>
        <v>0</v>
      </c>
      <c r="BD328" s="2">
        <f t="shared" si="301"/>
        <v>0</v>
      </c>
      <c r="BE328" s="2">
        <f t="shared" si="302"/>
        <v>0</v>
      </c>
      <c r="BF328" s="2">
        <f t="shared" si="303"/>
        <v>0</v>
      </c>
      <c r="BG328" s="2">
        <f t="shared" si="304"/>
        <v>0</v>
      </c>
      <c r="BH328" s="2">
        <f t="shared" si="305"/>
        <v>0</v>
      </c>
      <c r="BI328" s="2">
        <f t="shared" si="306"/>
        <v>0</v>
      </c>
      <c r="BJ328" s="2">
        <f t="shared" si="307"/>
        <v>0</v>
      </c>
      <c r="BK328" s="2">
        <f t="shared" si="308"/>
        <v>0</v>
      </c>
    </row>
    <row r="329" spans="15:63" x14ac:dyDescent="0.15"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0"/>
      <c r="AG329" s="2">
        <f t="shared" si="279"/>
        <v>0</v>
      </c>
      <c r="AH329" s="2">
        <f t="shared" si="280"/>
        <v>0</v>
      </c>
      <c r="AI329" s="2">
        <f t="shared" si="281"/>
        <v>0</v>
      </c>
      <c r="AJ329" s="2">
        <f t="shared" si="282"/>
        <v>0</v>
      </c>
      <c r="AK329" s="2">
        <f t="shared" si="283"/>
        <v>0</v>
      </c>
      <c r="AL329" s="2">
        <f t="shared" si="284"/>
        <v>0</v>
      </c>
      <c r="AM329" s="2">
        <f t="shared" si="285"/>
        <v>0</v>
      </c>
      <c r="AN329" s="2">
        <f t="shared" si="286"/>
        <v>0</v>
      </c>
      <c r="AO329" s="2">
        <f t="shared" si="287"/>
        <v>0</v>
      </c>
      <c r="AP329" s="2">
        <f t="shared" si="288"/>
        <v>0</v>
      </c>
      <c r="AQ329" s="2">
        <f t="shared" si="289"/>
        <v>0</v>
      </c>
      <c r="AR329" s="2">
        <f t="shared" si="290"/>
        <v>0</v>
      </c>
      <c r="AS329" s="2">
        <f t="shared" si="291"/>
        <v>0</v>
      </c>
      <c r="AT329" s="2">
        <f t="shared" si="292"/>
        <v>0</v>
      </c>
      <c r="AU329" s="2">
        <f t="shared" si="293"/>
        <v>0</v>
      </c>
      <c r="AW329" s="2">
        <f t="shared" si="294"/>
        <v>0</v>
      </c>
      <c r="AX329" s="2">
        <f t="shared" si="295"/>
        <v>0</v>
      </c>
      <c r="AY329" s="2">
        <f t="shared" si="296"/>
        <v>0</v>
      </c>
      <c r="AZ329" s="2">
        <f t="shared" si="297"/>
        <v>0</v>
      </c>
      <c r="BA329" s="2">
        <f t="shared" si="298"/>
        <v>0</v>
      </c>
      <c r="BB329" s="2">
        <f t="shared" si="299"/>
        <v>0</v>
      </c>
      <c r="BC329" s="2">
        <f t="shared" si="300"/>
        <v>0</v>
      </c>
      <c r="BD329" s="2">
        <f t="shared" si="301"/>
        <v>0</v>
      </c>
      <c r="BE329" s="2">
        <f t="shared" si="302"/>
        <v>0</v>
      </c>
      <c r="BF329" s="2">
        <f t="shared" si="303"/>
        <v>0</v>
      </c>
      <c r="BG329" s="2">
        <f t="shared" si="304"/>
        <v>0</v>
      </c>
      <c r="BH329" s="2">
        <f t="shared" si="305"/>
        <v>0</v>
      </c>
      <c r="BI329" s="2">
        <f t="shared" si="306"/>
        <v>0</v>
      </c>
      <c r="BJ329" s="2">
        <f t="shared" si="307"/>
        <v>0</v>
      </c>
      <c r="BK329" s="2">
        <f t="shared" si="308"/>
        <v>0</v>
      </c>
    </row>
    <row r="330" spans="15:63" x14ac:dyDescent="0.15"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0"/>
      <c r="AG330" s="2">
        <f t="shared" si="279"/>
        <v>0</v>
      </c>
      <c r="AH330" s="2">
        <f t="shared" si="280"/>
        <v>0</v>
      </c>
      <c r="AI330" s="2">
        <f t="shared" si="281"/>
        <v>0</v>
      </c>
      <c r="AJ330" s="2">
        <f t="shared" si="282"/>
        <v>0</v>
      </c>
      <c r="AK330" s="2">
        <f t="shared" si="283"/>
        <v>0</v>
      </c>
      <c r="AL330" s="2">
        <f t="shared" si="284"/>
        <v>0</v>
      </c>
      <c r="AM330" s="2">
        <f t="shared" si="285"/>
        <v>0</v>
      </c>
      <c r="AN330" s="2">
        <f t="shared" si="286"/>
        <v>0</v>
      </c>
      <c r="AO330" s="2">
        <f t="shared" si="287"/>
        <v>0</v>
      </c>
      <c r="AP330" s="2">
        <f t="shared" si="288"/>
        <v>0</v>
      </c>
      <c r="AQ330" s="2">
        <f t="shared" si="289"/>
        <v>0</v>
      </c>
      <c r="AR330" s="2">
        <f t="shared" si="290"/>
        <v>0</v>
      </c>
      <c r="AS330" s="2">
        <f t="shared" si="291"/>
        <v>0</v>
      </c>
      <c r="AT330" s="2">
        <f t="shared" si="292"/>
        <v>0</v>
      </c>
      <c r="AU330" s="2">
        <f t="shared" si="293"/>
        <v>0</v>
      </c>
      <c r="AW330" s="2">
        <f t="shared" si="294"/>
        <v>0</v>
      </c>
      <c r="AX330" s="2">
        <f t="shared" si="295"/>
        <v>0</v>
      </c>
      <c r="AY330" s="2">
        <f t="shared" si="296"/>
        <v>0</v>
      </c>
      <c r="AZ330" s="2">
        <f t="shared" si="297"/>
        <v>0</v>
      </c>
      <c r="BA330" s="2">
        <f t="shared" si="298"/>
        <v>0</v>
      </c>
      <c r="BB330" s="2">
        <f t="shared" si="299"/>
        <v>0</v>
      </c>
      <c r="BC330" s="2">
        <f t="shared" si="300"/>
        <v>0</v>
      </c>
      <c r="BD330" s="2">
        <f t="shared" si="301"/>
        <v>0</v>
      </c>
      <c r="BE330" s="2">
        <f t="shared" si="302"/>
        <v>0</v>
      </c>
      <c r="BF330" s="2">
        <f t="shared" si="303"/>
        <v>0</v>
      </c>
      <c r="BG330" s="2">
        <f t="shared" si="304"/>
        <v>0</v>
      </c>
      <c r="BH330" s="2">
        <f t="shared" si="305"/>
        <v>0</v>
      </c>
      <c r="BI330" s="2">
        <f t="shared" si="306"/>
        <v>0</v>
      </c>
      <c r="BJ330" s="2">
        <f t="shared" si="307"/>
        <v>0</v>
      </c>
      <c r="BK330" s="2">
        <f t="shared" si="308"/>
        <v>0</v>
      </c>
    </row>
    <row r="331" spans="15:63" x14ac:dyDescent="0.15"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0"/>
      <c r="AG331" s="2">
        <f t="shared" si="279"/>
        <v>0</v>
      </c>
      <c r="AH331" s="2">
        <f t="shared" si="280"/>
        <v>0</v>
      </c>
      <c r="AI331" s="2">
        <f t="shared" si="281"/>
        <v>0</v>
      </c>
      <c r="AJ331" s="2">
        <f t="shared" si="282"/>
        <v>0</v>
      </c>
      <c r="AK331" s="2">
        <f t="shared" si="283"/>
        <v>0</v>
      </c>
      <c r="AL331" s="2">
        <f t="shared" si="284"/>
        <v>0</v>
      </c>
      <c r="AM331" s="2">
        <f t="shared" si="285"/>
        <v>0</v>
      </c>
      <c r="AN331" s="2">
        <f t="shared" si="286"/>
        <v>0</v>
      </c>
      <c r="AO331" s="2">
        <f t="shared" si="287"/>
        <v>0</v>
      </c>
      <c r="AP331" s="2">
        <f t="shared" si="288"/>
        <v>0</v>
      </c>
      <c r="AQ331" s="2">
        <f t="shared" si="289"/>
        <v>0</v>
      </c>
      <c r="AR331" s="2">
        <f t="shared" si="290"/>
        <v>0</v>
      </c>
      <c r="AS331" s="2">
        <f t="shared" si="291"/>
        <v>0</v>
      </c>
      <c r="AT331" s="2">
        <f t="shared" si="292"/>
        <v>0</v>
      </c>
      <c r="AU331" s="2">
        <f t="shared" si="293"/>
        <v>0</v>
      </c>
      <c r="AW331" s="2">
        <f t="shared" si="294"/>
        <v>0</v>
      </c>
      <c r="AX331" s="2">
        <f t="shared" si="295"/>
        <v>0</v>
      </c>
      <c r="AY331" s="2">
        <f t="shared" si="296"/>
        <v>0</v>
      </c>
      <c r="AZ331" s="2">
        <f t="shared" si="297"/>
        <v>0</v>
      </c>
      <c r="BA331" s="2">
        <f t="shared" si="298"/>
        <v>0</v>
      </c>
      <c r="BB331" s="2">
        <f t="shared" si="299"/>
        <v>0</v>
      </c>
      <c r="BC331" s="2">
        <f t="shared" si="300"/>
        <v>0</v>
      </c>
      <c r="BD331" s="2">
        <f t="shared" si="301"/>
        <v>0</v>
      </c>
      <c r="BE331" s="2">
        <f t="shared" si="302"/>
        <v>0</v>
      </c>
      <c r="BF331" s="2">
        <f t="shared" si="303"/>
        <v>0</v>
      </c>
      <c r="BG331" s="2">
        <f t="shared" si="304"/>
        <v>0</v>
      </c>
      <c r="BH331" s="2">
        <f t="shared" si="305"/>
        <v>0</v>
      </c>
      <c r="BI331" s="2">
        <f t="shared" si="306"/>
        <v>0</v>
      </c>
      <c r="BJ331" s="2">
        <f t="shared" si="307"/>
        <v>0</v>
      </c>
      <c r="BK331" s="2">
        <f t="shared" si="308"/>
        <v>0</v>
      </c>
    </row>
    <row r="332" spans="15:63" x14ac:dyDescent="0.15"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0"/>
      <c r="AG332" s="2">
        <f t="shared" si="279"/>
        <v>0</v>
      </c>
      <c r="AH332" s="2">
        <f t="shared" si="280"/>
        <v>0</v>
      </c>
      <c r="AI332" s="2">
        <f t="shared" si="281"/>
        <v>0</v>
      </c>
      <c r="AJ332" s="2">
        <f t="shared" si="282"/>
        <v>0</v>
      </c>
      <c r="AK332" s="2">
        <f t="shared" si="283"/>
        <v>0</v>
      </c>
      <c r="AL332" s="2">
        <f t="shared" si="284"/>
        <v>0</v>
      </c>
      <c r="AM332" s="2">
        <f t="shared" si="285"/>
        <v>0</v>
      </c>
      <c r="AN332" s="2">
        <f t="shared" si="286"/>
        <v>0</v>
      </c>
      <c r="AO332" s="2">
        <f t="shared" si="287"/>
        <v>0</v>
      </c>
      <c r="AP332" s="2">
        <f t="shared" si="288"/>
        <v>0</v>
      </c>
      <c r="AQ332" s="2">
        <f t="shared" si="289"/>
        <v>0</v>
      </c>
      <c r="AR332" s="2">
        <f t="shared" si="290"/>
        <v>0</v>
      </c>
      <c r="AS332" s="2">
        <f t="shared" si="291"/>
        <v>0</v>
      </c>
      <c r="AT332" s="2">
        <f t="shared" si="292"/>
        <v>0</v>
      </c>
      <c r="AU332" s="2">
        <f t="shared" si="293"/>
        <v>0</v>
      </c>
      <c r="AW332" s="2">
        <f t="shared" si="294"/>
        <v>0</v>
      </c>
      <c r="AX332" s="2">
        <f t="shared" si="295"/>
        <v>0</v>
      </c>
      <c r="AY332" s="2">
        <f t="shared" si="296"/>
        <v>0</v>
      </c>
      <c r="AZ332" s="2">
        <f t="shared" si="297"/>
        <v>0</v>
      </c>
      <c r="BA332" s="2">
        <f t="shared" si="298"/>
        <v>0</v>
      </c>
      <c r="BB332" s="2">
        <f t="shared" si="299"/>
        <v>0</v>
      </c>
      <c r="BC332" s="2">
        <f t="shared" si="300"/>
        <v>0</v>
      </c>
      <c r="BD332" s="2">
        <f t="shared" si="301"/>
        <v>0</v>
      </c>
      <c r="BE332" s="2">
        <f t="shared" si="302"/>
        <v>0</v>
      </c>
      <c r="BF332" s="2">
        <f t="shared" si="303"/>
        <v>0</v>
      </c>
      <c r="BG332" s="2">
        <f t="shared" si="304"/>
        <v>0</v>
      </c>
      <c r="BH332" s="2">
        <f t="shared" si="305"/>
        <v>0</v>
      </c>
      <c r="BI332" s="2">
        <f t="shared" si="306"/>
        <v>0</v>
      </c>
      <c r="BJ332" s="2">
        <f t="shared" si="307"/>
        <v>0</v>
      </c>
      <c r="BK332" s="2">
        <f t="shared" si="308"/>
        <v>0</v>
      </c>
    </row>
    <row r="333" spans="15:63" x14ac:dyDescent="0.15"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0"/>
      <c r="AG333" s="2">
        <f t="shared" si="279"/>
        <v>0</v>
      </c>
      <c r="AH333" s="2">
        <f t="shared" si="280"/>
        <v>0</v>
      </c>
      <c r="AI333" s="2">
        <f t="shared" si="281"/>
        <v>0</v>
      </c>
      <c r="AJ333" s="2">
        <f t="shared" si="282"/>
        <v>0</v>
      </c>
      <c r="AK333" s="2">
        <f t="shared" si="283"/>
        <v>0</v>
      </c>
      <c r="AL333" s="2">
        <f t="shared" si="284"/>
        <v>0</v>
      </c>
      <c r="AM333" s="2">
        <f t="shared" si="285"/>
        <v>0</v>
      </c>
      <c r="AN333" s="2">
        <f t="shared" si="286"/>
        <v>0</v>
      </c>
      <c r="AO333" s="2">
        <f t="shared" si="287"/>
        <v>0</v>
      </c>
      <c r="AP333" s="2">
        <f t="shared" si="288"/>
        <v>0</v>
      </c>
      <c r="AQ333" s="2">
        <f t="shared" si="289"/>
        <v>0</v>
      </c>
      <c r="AR333" s="2">
        <f t="shared" si="290"/>
        <v>0</v>
      </c>
      <c r="AS333" s="2">
        <f t="shared" si="291"/>
        <v>0</v>
      </c>
      <c r="AT333" s="2">
        <f t="shared" si="292"/>
        <v>0</v>
      </c>
      <c r="AU333" s="2">
        <f t="shared" si="293"/>
        <v>0</v>
      </c>
      <c r="AW333" s="2">
        <f t="shared" si="294"/>
        <v>0</v>
      </c>
      <c r="AX333" s="2">
        <f t="shared" si="295"/>
        <v>0</v>
      </c>
      <c r="AY333" s="2">
        <f t="shared" si="296"/>
        <v>0</v>
      </c>
      <c r="AZ333" s="2">
        <f t="shared" si="297"/>
        <v>0</v>
      </c>
      <c r="BA333" s="2">
        <f t="shared" si="298"/>
        <v>0</v>
      </c>
      <c r="BB333" s="2">
        <f t="shared" si="299"/>
        <v>0</v>
      </c>
      <c r="BC333" s="2">
        <f t="shared" si="300"/>
        <v>0</v>
      </c>
      <c r="BD333" s="2">
        <f t="shared" si="301"/>
        <v>0</v>
      </c>
      <c r="BE333" s="2">
        <f t="shared" si="302"/>
        <v>0</v>
      </c>
      <c r="BF333" s="2">
        <f t="shared" si="303"/>
        <v>0</v>
      </c>
      <c r="BG333" s="2">
        <f t="shared" si="304"/>
        <v>0</v>
      </c>
      <c r="BH333" s="2">
        <f t="shared" si="305"/>
        <v>0</v>
      </c>
      <c r="BI333" s="2">
        <f t="shared" si="306"/>
        <v>0</v>
      </c>
      <c r="BJ333" s="2">
        <f t="shared" si="307"/>
        <v>0</v>
      </c>
      <c r="BK333" s="2">
        <f t="shared" si="308"/>
        <v>0</v>
      </c>
    </row>
    <row r="334" spans="15:63" x14ac:dyDescent="0.15"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0"/>
      <c r="AG334" s="2">
        <f t="shared" si="279"/>
        <v>0</v>
      </c>
      <c r="AH334" s="2">
        <f t="shared" si="280"/>
        <v>0</v>
      </c>
      <c r="AI334" s="2">
        <f t="shared" si="281"/>
        <v>0</v>
      </c>
      <c r="AJ334" s="2">
        <f t="shared" si="282"/>
        <v>0</v>
      </c>
      <c r="AK334" s="2">
        <f t="shared" si="283"/>
        <v>0</v>
      </c>
      <c r="AL334" s="2">
        <f t="shared" si="284"/>
        <v>0</v>
      </c>
      <c r="AM334" s="2">
        <f t="shared" si="285"/>
        <v>0</v>
      </c>
      <c r="AN334" s="2">
        <f t="shared" si="286"/>
        <v>0</v>
      </c>
      <c r="AO334" s="2">
        <f t="shared" si="287"/>
        <v>0</v>
      </c>
      <c r="AP334" s="2">
        <f t="shared" si="288"/>
        <v>0</v>
      </c>
      <c r="AQ334" s="2">
        <f t="shared" si="289"/>
        <v>0</v>
      </c>
      <c r="AR334" s="2">
        <f t="shared" si="290"/>
        <v>0</v>
      </c>
      <c r="AS334" s="2">
        <f t="shared" si="291"/>
        <v>0</v>
      </c>
      <c r="AT334" s="2">
        <f t="shared" si="292"/>
        <v>0</v>
      </c>
      <c r="AU334" s="2">
        <f t="shared" si="293"/>
        <v>0</v>
      </c>
      <c r="AW334" s="2">
        <f t="shared" si="294"/>
        <v>0</v>
      </c>
      <c r="AX334" s="2">
        <f t="shared" si="295"/>
        <v>0</v>
      </c>
      <c r="AY334" s="2">
        <f t="shared" si="296"/>
        <v>0</v>
      </c>
      <c r="AZ334" s="2">
        <f t="shared" si="297"/>
        <v>0</v>
      </c>
      <c r="BA334" s="2">
        <f t="shared" si="298"/>
        <v>0</v>
      </c>
      <c r="BB334" s="2">
        <f t="shared" si="299"/>
        <v>0</v>
      </c>
      <c r="BC334" s="2">
        <f t="shared" si="300"/>
        <v>0</v>
      </c>
      <c r="BD334" s="2">
        <f t="shared" si="301"/>
        <v>0</v>
      </c>
      <c r="BE334" s="2">
        <f t="shared" si="302"/>
        <v>0</v>
      </c>
      <c r="BF334" s="2">
        <f t="shared" si="303"/>
        <v>0</v>
      </c>
      <c r="BG334" s="2">
        <f t="shared" si="304"/>
        <v>0</v>
      </c>
      <c r="BH334" s="2">
        <f t="shared" si="305"/>
        <v>0</v>
      </c>
      <c r="BI334" s="2">
        <f t="shared" si="306"/>
        <v>0</v>
      </c>
      <c r="BJ334" s="2">
        <f t="shared" si="307"/>
        <v>0</v>
      </c>
      <c r="BK334" s="2">
        <f t="shared" si="308"/>
        <v>0</v>
      </c>
    </row>
    <row r="335" spans="15:63" x14ac:dyDescent="0.15"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0"/>
      <c r="AG335" s="2">
        <f t="shared" si="279"/>
        <v>0</v>
      </c>
      <c r="AH335" s="2">
        <f t="shared" si="280"/>
        <v>0</v>
      </c>
      <c r="AI335" s="2">
        <f t="shared" si="281"/>
        <v>0</v>
      </c>
      <c r="AJ335" s="2">
        <f t="shared" si="282"/>
        <v>0</v>
      </c>
      <c r="AK335" s="2">
        <f t="shared" si="283"/>
        <v>0</v>
      </c>
      <c r="AL335" s="2">
        <f t="shared" si="284"/>
        <v>0</v>
      </c>
      <c r="AM335" s="2">
        <f t="shared" si="285"/>
        <v>0</v>
      </c>
      <c r="AN335" s="2">
        <f t="shared" si="286"/>
        <v>0</v>
      </c>
      <c r="AO335" s="2">
        <f t="shared" si="287"/>
        <v>0</v>
      </c>
      <c r="AP335" s="2">
        <f t="shared" si="288"/>
        <v>0</v>
      </c>
      <c r="AQ335" s="2">
        <f t="shared" si="289"/>
        <v>0</v>
      </c>
      <c r="AR335" s="2">
        <f t="shared" si="290"/>
        <v>0</v>
      </c>
      <c r="AS335" s="2">
        <f t="shared" si="291"/>
        <v>0</v>
      </c>
      <c r="AT335" s="2">
        <f t="shared" si="292"/>
        <v>0</v>
      </c>
      <c r="AU335" s="2">
        <f t="shared" si="293"/>
        <v>0</v>
      </c>
      <c r="AW335" s="2">
        <f t="shared" si="294"/>
        <v>0</v>
      </c>
      <c r="AX335" s="2">
        <f t="shared" si="295"/>
        <v>0</v>
      </c>
      <c r="AY335" s="2">
        <f t="shared" si="296"/>
        <v>0</v>
      </c>
      <c r="AZ335" s="2">
        <f t="shared" si="297"/>
        <v>0</v>
      </c>
      <c r="BA335" s="2">
        <f t="shared" si="298"/>
        <v>0</v>
      </c>
      <c r="BB335" s="2">
        <f t="shared" si="299"/>
        <v>0</v>
      </c>
      <c r="BC335" s="2">
        <f t="shared" si="300"/>
        <v>0</v>
      </c>
      <c r="BD335" s="2">
        <f t="shared" si="301"/>
        <v>0</v>
      </c>
      <c r="BE335" s="2">
        <f t="shared" si="302"/>
        <v>0</v>
      </c>
      <c r="BF335" s="2">
        <f t="shared" si="303"/>
        <v>0</v>
      </c>
      <c r="BG335" s="2">
        <f t="shared" si="304"/>
        <v>0</v>
      </c>
      <c r="BH335" s="2">
        <f t="shared" si="305"/>
        <v>0</v>
      </c>
      <c r="BI335" s="2">
        <f t="shared" si="306"/>
        <v>0</v>
      </c>
      <c r="BJ335" s="2">
        <f t="shared" si="307"/>
        <v>0</v>
      </c>
      <c r="BK335" s="2">
        <f t="shared" si="308"/>
        <v>0</v>
      </c>
    </row>
    <row r="336" spans="15:63" x14ac:dyDescent="0.15"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0"/>
      <c r="AG336" s="2">
        <f t="shared" si="279"/>
        <v>0</v>
      </c>
      <c r="AH336" s="2">
        <f t="shared" si="280"/>
        <v>0</v>
      </c>
      <c r="AI336" s="2">
        <f t="shared" si="281"/>
        <v>0</v>
      </c>
      <c r="AJ336" s="2">
        <f t="shared" si="282"/>
        <v>0</v>
      </c>
      <c r="AK336" s="2">
        <f t="shared" si="283"/>
        <v>0</v>
      </c>
      <c r="AL336" s="2">
        <f t="shared" si="284"/>
        <v>0</v>
      </c>
      <c r="AM336" s="2">
        <f t="shared" si="285"/>
        <v>0</v>
      </c>
      <c r="AN336" s="2">
        <f t="shared" si="286"/>
        <v>0</v>
      </c>
      <c r="AO336" s="2">
        <f t="shared" si="287"/>
        <v>0</v>
      </c>
      <c r="AP336" s="2">
        <f t="shared" si="288"/>
        <v>0</v>
      </c>
      <c r="AQ336" s="2">
        <f t="shared" si="289"/>
        <v>0</v>
      </c>
      <c r="AR336" s="2">
        <f t="shared" si="290"/>
        <v>0</v>
      </c>
      <c r="AS336" s="2">
        <f t="shared" si="291"/>
        <v>0</v>
      </c>
      <c r="AT336" s="2">
        <f t="shared" si="292"/>
        <v>0</v>
      </c>
      <c r="AU336" s="2">
        <f t="shared" si="293"/>
        <v>0</v>
      </c>
      <c r="AW336" s="2">
        <f t="shared" si="294"/>
        <v>0</v>
      </c>
      <c r="AX336" s="2">
        <f t="shared" si="295"/>
        <v>0</v>
      </c>
      <c r="AY336" s="2">
        <f t="shared" si="296"/>
        <v>0</v>
      </c>
      <c r="AZ336" s="2">
        <f t="shared" si="297"/>
        <v>0</v>
      </c>
      <c r="BA336" s="2">
        <f t="shared" si="298"/>
        <v>0</v>
      </c>
      <c r="BB336" s="2">
        <f t="shared" si="299"/>
        <v>0</v>
      </c>
      <c r="BC336" s="2">
        <f t="shared" si="300"/>
        <v>0</v>
      </c>
      <c r="BD336" s="2">
        <f t="shared" si="301"/>
        <v>0</v>
      </c>
      <c r="BE336" s="2">
        <f t="shared" si="302"/>
        <v>0</v>
      </c>
      <c r="BF336" s="2">
        <f t="shared" si="303"/>
        <v>0</v>
      </c>
      <c r="BG336" s="2">
        <f t="shared" si="304"/>
        <v>0</v>
      </c>
      <c r="BH336" s="2">
        <f t="shared" si="305"/>
        <v>0</v>
      </c>
      <c r="BI336" s="2">
        <f t="shared" si="306"/>
        <v>0</v>
      </c>
      <c r="BJ336" s="2">
        <f t="shared" si="307"/>
        <v>0</v>
      </c>
      <c r="BK336" s="2">
        <f t="shared" si="308"/>
        <v>0</v>
      </c>
    </row>
    <row r="337" spans="15:63" x14ac:dyDescent="0.15"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0"/>
      <c r="AG337" s="2">
        <f t="shared" si="279"/>
        <v>0</v>
      </c>
      <c r="AH337" s="2">
        <f t="shared" si="280"/>
        <v>0</v>
      </c>
      <c r="AI337" s="2">
        <f t="shared" si="281"/>
        <v>0</v>
      </c>
      <c r="AJ337" s="2">
        <f t="shared" si="282"/>
        <v>0</v>
      </c>
      <c r="AK337" s="2">
        <f t="shared" si="283"/>
        <v>0</v>
      </c>
      <c r="AL337" s="2">
        <f t="shared" si="284"/>
        <v>0</v>
      </c>
      <c r="AM337" s="2">
        <f t="shared" si="285"/>
        <v>0</v>
      </c>
      <c r="AN337" s="2">
        <f t="shared" si="286"/>
        <v>0</v>
      </c>
      <c r="AO337" s="2">
        <f t="shared" si="287"/>
        <v>0</v>
      </c>
      <c r="AP337" s="2">
        <f t="shared" si="288"/>
        <v>0</v>
      </c>
      <c r="AQ337" s="2">
        <f t="shared" si="289"/>
        <v>0</v>
      </c>
      <c r="AR337" s="2">
        <f t="shared" si="290"/>
        <v>0</v>
      </c>
      <c r="AS337" s="2">
        <f t="shared" si="291"/>
        <v>0</v>
      </c>
      <c r="AT337" s="2">
        <f t="shared" si="292"/>
        <v>0</v>
      </c>
      <c r="AU337" s="2">
        <f t="shared" si="293"/>
        <v>0</v>
      </c>
      <c r="AW337" s="2">
        <f t="shared" si="294"/>
        <v>0</v>
      </c>
      <c r="AX337" s="2">
        <f t="shared" si="295"/>
        <v>0</v>
      </c>
      <c r="AY337" s="2">
        <f t="shared" si="296"/>
        <v>0</v>
      </c>
      <c r="AZ337" s="2">
        <f t="shared" si="297"/>
        <v>0</v>
      </c>
      <c r="BA337" s="2">
        <f t="shared" si="298"/>
        <v>0</v>
      </c>
      <c r="BB337" s="2">
        <f t="shared" si="299"/>
        <v>0</v>
      </c>
      <c r="BC337" s="2">
        <f t="shared" si="300"/>
        <v>0</v>
      </c>
      <c r="BD337" s="2">
        <f t="shared" si="301"/>
        <v>0</v>
      </c>
      <c r="BE337" s="2">
        <f t="shared" si="302"/>
        <v>0</v>
      </c>
      <c r="BF337" s="2">
        <f t="shared" si="303"/>
        <v>0</v>
      </c>
      <c r="BG337" s="2">
        <f t="shared" si="304"/>
        <v>0</v>
      </c>
      <c r="BH337" s="2">
        <f t="shared" si="305"/>
        <v>0</v>
      </c>
      <c r="BI337" s="2">
        <f t="shared" si="306"/>
        <v>0</v>
      </c>
      <c r="BJ337" s="2">
        <f t="shared" si="307"/>
        <v>0</v>
      </c>
      <c r="BK337" s="2">
        <f t="shared" si="308"/>
        <v>0</v>
      </c>
    </row>
    <row r="338" spans="15:63" x14ac:dyDescent="0.15"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0"/>
      <c r="AG338" s="2">
        <f t="shared" si="279"/>
        <v>0</v>
      </c>
      <c r="AH338" s="2">
        <f t="shared" si="280"/>
        <v>0</v>
      </c>
      <c r="AI338" s="2">
        <f t="shared" si="281"/>
        <v>0</v>
      </c>
      <c r="AJ338" s="2">
        <f t="shared" si="282"/>
        <v>0</v>
      </c>
      <c r="AK338" s="2">
        <f t="shared" si="283"/>
        <v>0</v>
      </c>
      <c r="AL338" s="2">
        <f t="shared" si="284"/>
        <v>0</v>
      </c>
      <c r="AM338" s="2">
        <f t="shared" si="285"/>
        <v>0</v>
      </c>
      <c r="AN338" s="2">
        <f t="shared" si="286"/>
        <v>0</v>
      </c>
      <c r="AO338" s="2">
        <f t="shared" si="287"/>
        <v>0</v>
      </c>
      <c r="AP338" s="2">
        <f t="shared" si="288"/>
        <v>0</v>
      </c>
      <c r="AQ338" s="2">
        <f t="shared" si="289"/>
        <v>0</v>
      </c>
      <c r="AR338" s="2">
        <f t="shared" si="290"/>
        <v>0</v>
      </c>
      <c r="AS338" s="2">
        <f t="shared" si="291"/>
        <v>0</v>
      </c>
      <c r="AT338" s="2">
        <f t="shared" si="292"/>
        <v>0</v>
      </c>
      <c r="AU338" s="2">
        <f t="shared" si="293"/>
        <v>0</v>
      </c>
      <c r="AW338" s="2">
        <f t="shared" si="294"/>
        <v>0</v>
      </c>
      <c r="AX338" s="2">
        <f t="shared" si="295"/>
        <v>0</v>
      </c>
      <c r="AY338" s="2">
        <f t="shared" si="296"/>
        <v>0</v>
      </c>
      <c r="AZ338" s="2">
        <f t="shared" si="297"/>
        <v>0</v>
      </c>
      <c r="BA338" s="2">
        <f t="shared" si="298"/>
        <v>0</v>
      </c>
      <c r="BB338" s="2">
        <f t="shared" si="299"/>
        <v>0</v>
      </c>
      <c r="BC338" s="2">
        <f t="shared" si="300"/>
        <v>0</v>
      </c>
      <c r="BD338" s="2">
        <f t="shared" si="301"/>
        <v>0</v>
      </c>
      <c r="BE338" s="2">
        <f t="shared" si="302"/>
        <v>0</v>
      </c>
      <c r="BF338" s="2">
        <f t="shared" si="303"/>
        <v>0</v>
      </c>
      <c r="BG338" s="2">
        <f t="shared" si="304"/>
        <v>0</v>
      </c>
      <c r="BH338" s="2">
        <f t="shared" si="305"/>
        <v>0</v>
      </c>
      <c r="BI338" s="2">
        <f t="shared" si="306"/>
        <v>0</v>
      </c>
      <c r="BJ338" s="2">
        <f t="shared" si="307"/>
        <v>0</v>
      </c>
      <c r="BK338" s="2">
        <f t="shared" si="308"/>
        <v>0</v>
      </c>
    </row>
    <row r="339" spans="15:63" x14ac:dyDescent="0.15"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0"/>
      <c r="AG339" s="2">
        <f t="shared" si="279"/>
        <v>0</v>
      </c>
      <c r="AH339" s="2">
        <f t="shared" si="280"/>
        <v>0</v>
      </c>
      <c r="AI339" s="2">
        <f t="shared" si="281"/>
        <v>0</v>
      </c>
      <c r="AJ339" s="2">
        <f t="shared" si="282"/>
        <v>0</v>
      </c>
      <c r="AK339" s="2">
        <f t="shared" si="283"/>
        <v>0</v>
      </c>
      <c r="AL339" s="2">
        <f t="shared" si="284"/>
        <v>0</v>
      </c>
      <c r="AM339" s="2">
        <f t="shared" si="285"/>
        <v>0</v>
      </c>
      <c r="AN339" s="2">
        <f t="shared" si="286"/>
        <v>0</v>
      </c>
      <c r="AO339" s="2">
        <f t="shared" si="287"/>
        <v>0</v>
      </c>
      <c r="AP339" s="2">
        <f t="shared" si="288"/>
        <v>0</v>
      </c>
      <c r="AQ339" s="2">
        <f t="shared" si="289"/>
        <v>0</v>
      </c>
      <c r="AR339" s="2">
        <f t="shared" si="290"/>
        <v>0</v>
      </c>
      <c r="AS339" s="2">
        <f t="shared" si="291"/>
        <v>0</v>
      </c>
      <c r="AT339" s="2">
        <f t="shared" si="292"/>
        <v>0</v>
      </c>
      <c r="AU339" s="2">
        <f t="shared" si="293"/>
        <v>0</v>
      </c>
      <c r="AW339" s="2">
        <f t="shared" si="294"/>
        <v>0</v>
      </c>
      <c r="AX339" s="2">
        <f t="shared" si="295"/>
        <v>0</v>
      </c>
      <c r="AY339" s="2">
        <f t="shared" si="296"/>
        <v>0</v>
      </c>
      <c r="AZ339" s="2">
        <f t="shared" si="297"/>
        <v>0</v>
      </c>
      <c r="BA339" s="2">
        <f t="shared" si="298"/>
        <v>0</v>
      </c>
      <c r="BB339" s="2">
        <f t="shared" si="299"/>
        <v>0</v>
      </c>
      <c r="BC339" s="2">
        <f t="shared" si="300"/>
        <v>0</v>
      </c>
      <c r="BD339" s="2">
        <f t="shared" si="301"/>
        <v>0</v>
      </c>
      <c r="BE339" s="2">
        <f t="shared" si="302"/>
        <v>0</v>
      </c>
      <c r="BF339" s="2">
        <f t="shared" si="303"/>
        <v>0</v>
      </c>
      <c r="BG339" s="2">
        <f t="shared" si="304"/>
        <v>0</v>
      </c>
      <c r="BH339" s="2">
        <f t="shared" si="305"/>
        <v>0</v>
      </c>
      <c r="BI339" s="2">
        <f t="shared" si="306"/>
        <v>0</v>
      </c>
      <c r="BJ339" s="2">
        <f t="shared" si="307"/>
        <v>0</v>
      </c>
      <c r="BK339" s="2">
        <f t="shared" si="308"/>
        <v>0</v>
      </c>
    </row>
    <row r="340" spans="15:63" x14ac:dyDescent="0.15"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0"/>
      <c r="AG340" s="2">
        <f t="shared" si="279"/>
        <v>0</v>
      </c>
      <c r="AH340" s="2">
        <f t="shared" si="280"/>
        <v>0</v>
      </c>
      <c r="AI340" s="2">
        <f t="shared" si="281"/>
        <v>0</v>
      </c>
      <c r="AJ340" s="2">
        <f t="shared" si="282"/>
        <v>0</v>
      </c>
      <c r="AK340" s="2">
        <f t="shared" si="283"/>
        <v>0</v>
      </c>
      <c r="AL340" s="2">
        <f t="shared" si="284"/>
        <v>0</v>
      </c>
      <c r="AM340" s="2">
        <f t="shared" si="285"/>
        <v>0</v>
      </c>
      <c r="AN340" s="2">
        <f t="shared" si="286"/>
        <v>0</v>
      </c>
      <c r="AO340" s="2">
        <f t="shared" si="287"/>
        <v>0</v>
      </c>
      <c r="AP340" s="2">
        <f t="shared" si="288"/>
        <v>0</v>
      </c>
      <c r="AQ340" s="2">
        <f t="shared" si="289"/>
        <v>0</v>
      </c>
      <c r="AR340" s="2">
        <f t="shared" si="290"/>
        <v>0</v>
      </c>
      <c r="AS340" s="2">
        <f t="shared" si="291"/>
        <v>0</v>
      </c>
      <c r="AT340" s="2">
        <f t="shared" si="292"/>
        <v>0</v>
      </c>
      <c r="AU340" s="2">
        <f t="shared" si="293"/>
        <v>0</v>
      </c>
      <c r="AW340" s="2">
        <f t="shared" si="294"/>
        <v>0</v>
      </c>
      <c r="AX340" s="2">
        <f t="shared" si="295"/>
        <v>0</v>
      </c>
      <c r="AY340" s="2">
        <f t="shared" si="296"/>
        <v>0</v>
      </c>
      <c r="AZ340" s="2">
        <f t="shared" si="297"/>
        <v>0</v>
      </c>
      <c r="BA340" s="2">
        <f t="shared" si="298"/>
        <v>0</v>
      </c>
      <c r="BB340" s="2">
        <f t="shared" si="299"/>
        <v>0</v>
      </c>
      <c r="BC340" s="2">
        <f t="shared" si="300"/>
        <v>0</v>
      </c>
      <c r="BD340" s="2">
        <f t="shared" si="301"/>
        <v>0</v>
      </c>
      <c r="BE340" s="2">
        <f t="shared" si="302"/>
        <v>0</v>
      </c>
      <c r="BF340" s="2">
        <f t="shared" si="303"/>
        <v>0</v>
      </c>
      <c r="BG340" s="2">
        <f t="shared" si="304"/>
        <v>0</v>
      </c>
      <c r="BH340" s="2">
        <f t="shared" si="305"/>
        <v>0</v>
      </c>
      <c r="BI340" s="2">
        <f t="shared" si="306"/>
        <v>0</v>
      </c>
      <c r="BJ340" s="2">
        <f t="shared" si="307"/>
        <v>0</v>
      </c>
      <c r="BK340" s="2">
        <f t="shared" si="308"/>
        <v>0</v>
      </c>
    </row>
    <row r="341" spans="15:63" x14ac:dyDescent="0.15"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0"/>
      <c r="AG341" s="2">
        <f t="shared" si="279"/>
        <v>0</v>
      </c>
      <c r="AH341" s="2">
        <f t="shared" si="280"/>
        <v>0</v>
      </c>
      <c r="AI341" s="2">
        <f t="shared" si="281"/>
        <v>0</v>
      </c>
      <c r="AJ341" s="2">
        <f t="shared" si="282"/>
        <v>0</v>
      </c>
      <c r="AK341" s="2">
        <f t="shared" si="283"/>
        <v>0</v>
      </c>
      <c r="AL341" s="2">
        <f t="shared" si="284"/>
        <v>0</v>
      </c>
      <c r="AM341" s="2">
        <f t="shared" si="285"/>
        <v>0</v>
      </c>
      <c r="AN341" s="2">
        <f t="shared" si="286"/>
        <v>0</v>
      </c>
      <c r="AO341" s="2">
        <f t="shared" si="287"/>
        <v>0</v>
      </c>
      <c r="AP341" s="2">
        <f t="shared" si="288"/>
        <v>0</v>
      </c>
      <c r="AQ341" s="2">
        <f t="shared" si="289"/>
        <v>0</v>
      </c>
      <c r="AR341" s="2">
        <f t="shared" si="290"/>
        <v>0</v>
      </c>
      <c r="AS341" s="2">
        <f t="shared" si="291"/>
        <v>0</v>
      </c>
      <c r="AT341" s="2">
        <f t="shared" si="292"/>
        <v>0</v>
      </c>
      <c r="AU341" s="2">
        <f t="shared" si="293"/>
        <v>0</v>
      </c>
      <c r="AW341" s="2">
        <f t="shared" si="294"/>
        <v>0</v>
      </c>
      <c r="AX341" s="2">
        <f t="shared" si="295"/>
        <v>0</v>
      </c>
      <c r="AY341" s="2">
        <f t="shared" si="296"/>
        <v>0</v>
      </c>
      <c r="AZ341" s="2">
        <f t="shared" si="297"/>
        <v>0</v>
      </c>
      <c r="BA341" s="2">
        <f t="shared" si="298"/>
        <v>0</v>
      </c>
      <c r="BB341" s="2">
        <f t="shared" si="299"/>
        <v>0</v>
      </c>
      <c r="BC341" s="2">
        <f t="shared" si="300"/>
        <v>0</v>
      </c>
      <c r="BD341" s="2">
        <f t="shared" si="301"/>
        <v>0</v>
      </c>
      <c r="BE341" s="2">
        <f t="shared" si="302"/>
        <v>0</v>
      </c>
      <c r="BF341" s="2">
        <f t="shared" si="303"/>
        <v>0</v>
      </c>
      <c r="BG341" s="2">
        <f t="shared" si="304"/>
        <v>0</v>
      </c>
      <c r="BH341" s="2">
        <f t="shared" si="305"/>
        <v>0</v>
      </c>
      <c r="BI341" s="2">
        <f t="shared" si="306"/>
        <v>0</v>
      </c>
      <c r="BJ341" s="2">
        <f t="shared" si="307"/>
        <v>0</v>
      </c>
      <c r="BK341" s="2">
        <f t="shared" si="308"/>
        <v>0</v>
      </c>
    </row>
    <row r="342" spans="15:63" x14ac:dyDescent="0.15"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0"/>
      <c r="AG342" s="2">
        <f t="shared" si="279"/>
        <v>0</v>
      </c>
      <c r="AH342" s="2">
        <f t="shared" si="280"/>
        <v>0</v>
      </c>
      <c r="AI342" s="2">
        <f t="shared" si="281"/>
        <v>0</v>
      </c>
      <c r="AJ342" s="2">
        <f t="shared" si="282"/>
        <v>0</v>
      </c>
      <c r="AK342" s="2">
        <f t="shared" si="283"/>
        <v>0</v>
      </c>
      <c r="AL342" s="2">
        <f t="shared" si="284"/>
        <v>0</v>
      </c>
      <c r="AM342" s="2">
        <f t="shared" si="285"/>
        <v>0</v>
      </c>
      <c r="AN342" s="2">
        <f t="shared" si="286"/>
        <v>0</v>
      </c>
      <c r="AO342" s="2">
        <f t="shared" si="287"/>
        <v>0</v>
      </c>
      <c r="AP342" s="2">
        <f t="shared" si="288"/>
        <v>0</v>
      </c>
      <c r="AQ342" s="2">
        <f t="shared" si="289"/>
        <v>0</v>
      </c>
      <c r="AR342" s="2">
        <f t="shared" si="290"/>
        <v>0</v>
      </c>
      <c r="AS342" s="2">
        <f t="shared" si="291"/>
        <v>0</v>
      </c>
      <c r="AT342" s="2">
        <f t="shared" si="292"/>
        <v>0</v>
      </c>
      <c r="AU342" s="2">
        <f t="shared" si="293"/>
        <v>0</v>
      </c>
      <c r="AW342" s="2">
        <f t="shared" si="294"/>
        <v>0</v>
      </c>
      <c r="AX342" s="2">
        <f t="shared" si="295"/>
        <v>0</v>
      </c>
      <c r="AY342" s="2">
        <f t="shared" si="296"/>
        <v>0</v>
      </c>
      <c r="AZ342" s="2">
        <f t="shared" si="297"/>
        <v>0</v>
      </c>
      <c r="BA342" s="2">
        <f t="shared" si="298"/>
        <v>0</v>
      </c>
      <c r="BB342" s="2">
        <f t="shared" si="299"/>
        <v>0</v>
      </c>
      <c r="BC342" s="2">
        <f t="shared" si="300"/>
        <v>0</v>
      </c>
      <c r="BD342" s="2">
        <f t="shared" si="301"/>
        <v>0</v>
      </c>
      <c r="BE342" s="2">
        <f t="shared" si="302"/>
        <v>0</v>
      </c>
      <c r="BF342" s="2">
        <f t="shared" si="303"/>
        <v>0</v>
      </c>
      <c r="BG342" s="2">
        <f t="shared" si="304"/>
        <v>0</v>
      </c>
      <c r="BH342" s="2">
        <f t="shared" si="305"/>
        <v>0</v>
      </c>
      <c r="BI342" s="2">
        <f t="shared" si="306"/>
        <v>0</v>
      </c>
      <c r="BJ342" s="2">
        <f t="shared" si="307"/>
        <v>0</v>
      </c>
      <c r="BK342" s="2">
        <f t="shared" si="308"/>
        <v>0</v>
      </c>
    </row>
    <row r="343" spans="15:63" x14ac:dyDescent="0.15"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0"/>
      <c r="AG343" s="2">
        <f t="shared" si="279"/>
        <v>0</v>
      </c>
      <c r="AH343" s="2">
        <f t="shared" si="280"/>
        <v>0</v>
      </c>
      <c r="AI343" s="2">
        <f t="shared" si="281"/>
        <v>0</v>
      </c>
      <c r="AJ343" s="2">
        <f t="shared" si="282"/>
        <v>0</v>
      </c>
      <c r="AK343" s="2">
        <f t="shared" si="283"/>
        <v>0</v>
      </c>
      <c r="AL343" s="2">
        <f t="shared" si="284"/>
        <v>0</v>
      </c>
      <c r="AM343" s="2">
        <f t="shared" si="285"/>
        <v>0</v>
      </c>
      <c r="AN343" s="2">
        <f t="shared" si="286"/>
        <v>0</v>
      </c>
      <c r="AO343" s="2">
        <f t="shared" si="287"/>
        <v>0</v>
      </c>
      <c r="AP343" s="2">
        <f t="shared" si="288"/>
        <v>0</v>
      </c>
      <c r="AQ343" s="2">
        <f t="shared" si="289"/>
        <v>0</v>
      </c>
      <c r="AR343" s="2">
        <f t="shared" si="290"/>
        <v>0</v>
      </c>
      <c r="AS343" s="2">
        <f t="shared" si="291"/>
        <v>0</v>
      </c>
      <c r="AT343" s="2">
        <f t="shared" si="292"/>
        <v>0</v>
      </c>
      <c r="AU343" s="2">
        <f t="shared" si="293"/>
        <v>0</v>
      </c>
      <c r="AW343" s="2">
        <f t="shared" si="294"/>
        <v>0</v>
      </c>
      <c r="AX343" s="2">
        <f t="shared" si="295"/>
        <v>0</v>
      </c>
      <c r="AY343" s="2">
        <f t="shared" si="296"/>
        <v>0</v>
      </c>
      <c r="AZ343" s="2">
        <f t="shared" si="297"/>
        <v>0</v>
      </c>
      <c r="BA343" s="2">
        <f t="shared" si="298"/>
        <v>0</v>
      </c>
      <c r="BB343" s="2">
        <f t="shared" si="299"/>
        <v>0</v>
      </c>
      <c r="BC343" s="2">
        <f t="shared" si="300"/>
        <v>0</v>
      </c>
      <c r="BD343" s="2">
        <f t="shared" si="301"/>
        <v>0</v>
      </c>
      <c r="BE343" s="2">
        <f t="shared" si="302"/>
        <v>0</v>
      </c>
      <c r="BF343" s="2">
        <f t="shared" si="303"/>
        <v>0</v>
      </c>
      <c r="BG343" s="2">
        <f t="shared" si="304"/>
        <v>0</v>
      </c>
      <c r="BH343" s="2">
        <f t="shared" si="305"/>
        <v>0</v>
      </c>
      <c r="BI343" s="2">
        <f t="shared" si="306"/>
        <v>0</v>
      </c>
      <c r="BJ343" s="2">
        <f t="shared" si="307"/>
        <v>0</v>
      </c>
      <c r="BK343" s="2">
        <f t="shared" si="308"/>
        <v>0</v>
      </c>
    </row>
    <row r="344" spans="15:63" x14ac:dyDescent="0.15"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0"/>
      <c r="AG344" s="2">
        <f t="shared" si="279"/>
        <v>0</v>
      </c>
      <c r="AH344" s="2">
        <f t="shared" si="280"/>
        <v>0</v>
      </c>
      <c r="AI344" s="2">
        <f t="shared" si="281"/>
        <v>0</v>
      </c>
      <c r="AJ344" s="2">
        <f t="shared" si="282"/>
        <v>0</v>
      </c>
      <c r="AK344" s="2">
        <f t="shared" si="283"/>
        <v>0</v>
      </c>
      <c r="AL344" s="2">
        <f t="shared" si="284"/>
        <v>0</v>
      </c>
      <c r="AM344" s="2">
        <f t="shared" si="285"/>
        <v>0</v>
      </c>
      <c r="AN344" s="2">
        <f t="shared" si="286"/>
        <v>0</v>
      </c>
      <c r="AO344" s="2">
        <f t="shared" si="287"/>
        <v>0</v>
      </c>
      <c r="AP344" s="2">
        <f t="shared" si="288"/>
        <v>0</v>
      </c>
      <c r="AQ344" s="2">
        <f t="shared" si="289"/>
        <v>0</v>
      </c>
      <c r="AR344" s="2">
        <f t="shared" si="290"/>
        <v>0</v>
      </c>
      <c r="AS344" s="2">
        <f t="shared" si="291"/>
        <v>0</v>
      </c>
      <c r="AT344" s="2">
        <f t="shared" si="292"/>
        <v>0</v>
      </c>
      <c r="AU344" s="2">
        <f t="shared" si="293"/>
        <v>0</v>
      </c>
      <c r="AW344" s="2">
        <f t="shared" si="294"/>
        <v>0</v>
      </c>
      <c r="AX344" s="2">
        <f t="shared" si="295"/>
        <v>0</v>
      </c>
      <c r="AY344" s="2">
        <f t="shared" si="296"/>
        <v>0</v>
      </c>
      <c r="AZ344" s="2">
        <f t="shared" si="297"/>
        <v>0</v>
      </c>
      <c r="BA344" s="2">
        <f t="shared" si="298"/>
        <v>0</v>
      </c>
      <c r="BB344" s="2">
        <f t="shared" si="299"/>
        <v>0</v>
      </c>
      <c r="BC344" s="2">
        <f t="shared" si="300"/>
        <v>0</v>
      </c>
      <c r="BD344" s="2">
        <f t="shared" si="301"/>
        <v>0</v>
      </c>
      <c r="BE344" s="2">
        <f t="shared" si="302"/>
        <v>0</v>
      </c>
      <c r="BF344" s="2">
        <f t="shared" si="303"/>
        <v>0</v>
      </c>
      <c r="BG344" s="2">
        <f t="shared" si="304"/>
        <v>0</v>
      </c>
      <c r="BH344" s="2">
        <f t="shared" si="305"/>
        <v>0</v>
      </c>
      <c r="BI344" s="2">
        <f t="shared" si="306"/>
        <v>0</v>
      </c>
      <c r="BJ344" s="2">
        <f t="shared" si="307"/>
        <v>0</v>
      </c>
      <c r="BK344" s="2">
        <f t="shared" si="308"/>
        <v>0</v>
      </c>
    </row>
    <row r="345" spans="15:63" x14ac:dyDescent="0.15"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0"/>
      <c r="AG345" s="2">
        <f t="shared" si="279"/>
        <v>0</v>
      </c>
      <c r="AH345" s="2">
        <f t="shared" si="280"/>
        <v>0</v>
      </c>
      <c r="AI345" s="2">
        <f t="shared" si="281"/>
        <v>0</v>
      </c>
      <c r="AJ345" s="2">
        <f t="shared" si="282"/>
        <v>0</v>
      </c>
      <c r="AK345" s="2">
        <f t="shared" si="283"/>
        <v>0</v>
      </c>
      <c r="AL345" s="2">
        <f t="shared" si="284"/>
        <v>0</v>
      </c>
      <c r="AM345" s="2">
        <f t="shared" si="285"/>
        <v>0</v>
      </c>
      <c r="AN345" s="2">
        <f t="shared" si="286"/>
        <v>0</v>
      </c>
      <c r="AO345" s="2">
        <f t="shared" si="287"/>
        <v>0</v>
      </c>
      <c r="AP345" s="2">
        <f t="shared" si="288"/>
        <v>0</v>
      </c>
      <c r="AQ345" s="2">
        <f t="shared" si="289"/>
        <v>0</v>
      </c>
      <c r="AR345" s="2">
        <f t="shared" si="290"/>
        <v>0</v>
      </c>
      <c r="AS345" s="2">
        <f t="shared" si="291"/>
        <v>0</v>
      </c>
      <c r="AT345" s="2">
        <f t="shared" si="292"/>
        <v>0</v>
      </c>
      <c r="AU345" s="2">
        <f t="shared" si="293"/>
        <v>0</v>
      </c>
      <c r="AW345" s="2">
        <f t="shared" si="294"/>
        <v>0</v>
      </c>
      <c r="AX345" s="2">
        <f t="shared" si="295"/>
        <v>0</v>
      </c>
      <c r="AY345" s="2">
        <f t="shared" si="296"/>
        <v>0</v>
      </c>
      <c r="AZ345" s="2">
        <f t="shared" si="297"/>
        <v>0</v>
      </c>
      <c r="BA345" s="2">
        <f t="shared" si="298"/>
        <v>0</v>
      </c>
      <c r="BB345" s="2">
        <f t="shared" si="299"/>
        <v>0</v>
      </c>
      <c r="BC345" s="2">
        <f t="shared" si="300"/>
        <v>0</v>
      </c>
      <c r="BD345" s="2">
        <f t="shared" si="301"/>
        <v>0</v>
      </c>
      <c r="BE345" s="2">
        <f t="shared" si="302"/>
        <v>0</v>
      </c>
      <c r="BF345" s="2">
        <f t="shared" si="303"/>
        <v>0</v>
      </c>
      <c r="BG345" s="2">
        <f t="shared" si="304"/>
        <v>0</v>
      </c>
      <c r="BH345" s="2">
        <f t="shared" si="305"/>
        <v>0</v>
      </c>
      <c r="BI345" s="2">
        <f t="shared" si="306"/>
        <v>0</v>
      </c>
      <c r="BJ345" s="2">
        <f t="shared" si="307"/>
        <v>0</v>
      </c>
      <c r="BK345" s="2">
        <f t="shared" si="308"/>
        <v>0</v>
      </c>
    </row>
    <row r="346" spans="15:63" x14ac:dyDescent="0.15"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0"/>
      <c r="AG346" s="2">
        <f t="shared" si="279"/>
        <v>0</v>
      </c>
      <c r="AH346" s="2">
        <f t="shared" si="280"/>
        <v>0</v>
      </c>
      <c r="AI346" s="2">
        <f t="shared" si="281"/>
        <v>0</v>
      </c>
      <c r="AJ346" s="2">
        <f t="shared" si="282"/>
        <v>0</v>
      </c>
      <c r="AK346" s="2">
        <f t="shared" si="283"/>
        <v>0</v>
      </c>
      <c r="AL346" s="2">
        <f t="shared" si="284"/>
        <v>0</v>
      </c>
      <c r="AM346" s="2">
        <f t="shared" si="285"/>
        <v>0</v>
      </c>
      <c r="AN346" s="2">
        <f t="shared" si="286"/>
        <v>0</v>
      </c>
      <c r="AO346" s="2">
        <f t="shared" si="287"/>
        <v>0</v>
      </c>
      <c r="AP346" s="2">
        <f t="shared" si="288"/>
        <v>0</v>
      </c>
      <c r="AQ346" s="2">
        <f t="shared" si="289"/>
        <v>0</v>
      </c>
      <c r="AR346" s="2">
        <f t="shared" si="290"/>
        <v>0</v>
      </c>
      <c r="AS346" s="2">
        <f t="shared" si="291"/>
        <v>0</v>
      </c>
      <c r="AT346" s="2">
        <f t="shared" si="292"/>
        <v>0</v>
      </c>
      <c r="AU346" s="2">
        <f t="shared" si="293"/>
        <v>0</v>
      </c>
      <c r="AW346" s="2">
        <f t="shared" si="294"/>
        <v>0</v>
      </c>
      <c r="AX346" s="2">
        <f t="shared" si="295"/>
        <v>0</v>
      </c>
      <c r="AY346" s="2">
        <f t="shared" si="296"/>
        <v>0</v>
      </c>
      <c r="AZ346" s="2">
        <f t="shared" si="297"/>
        <v>0</v>
      </c>
      <c r="BA346" s="2">
        <f t="shared" si="298"/>
        <v>0</v>
      </c>
      <c r="BB346" s="2">
        <f t="shared" si="299"/>
        <v>0</v>
      </c>
      <c r="BC346" s="2">
        <f t="shared" si="300"/>
        <v>0</v>
      </c>
      <c r="BD346" s="2">
        <f t="shared" si="301"/>
        <v>0</v>
      </c>
      <c r="BE346" s="2">
        <f t="shared" si="302"/>
        <v>0</v>
      </c>
      <c r="BF346" s="2">
        <f t="shared" si="303"/>
        <v>0</v>
      </c>
      <c r="BG346" s="2">
        <f t="shared" si="304"/>
        <v>0</v>
      </c>
      <c r="BH346" s="2">
        <f t="shared" si="305"/>
        <v>0</v>
      </c>
      <c r="BI346" s="2">
        <f t="shared" si="306"/>
        <v>0</v>
      </c>
      <c r="BJ346" s="2">
        <f t="shared" si="307"/>
        <v>0</v>
      </c>
      <c r="BK346" s="2">
        <f t="shared" si="308"/>
        <v>0</v>
      </c>
    </row>
    <row r="347" spans="15:63" x14ac:dyDescent="0.15"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0"/>
      <c r="AG347" s="2">
        <f t="shared" si="279"/>
        <v>0</v>
      </c>
      <c r="AH347" s="2">
        <f t="shared" si="280"/>
        <v>0</v>
      </c>
      <c r="AI347" s="2">
        <f t="shared" si="281"/>
        <v>0</v>
      </c>
      <c r="AJ347" s="2">
        <f t="shared" si="282"/>
        <v>0</v>
      </c>
      <c r="AK347" s="2">
        <f t="shared" si="283"/>
        <v>0</v>
      </c>
      <c r="AL347" s="2">
        <f t="shared" si="284"/>
        <v>0</v>
      </c>
      <c r="AM347" s="2">
        <f t="shared" si="285"/>
        <v>0</v>
      </c>
      <c r="AN347" s="2">
        <f t="shared" si="286"/>
        <v>0</v>
      </c>
      <c r="AO347" s="2">
        <f t="shared" si="287"/>
        <v>0</v>
      </c>
      <c r="AP347" s="2">
        <f t="shared" si="288"/>
        <v>0</v>
      </c>
      <c r="AQ347" s="2">
        <f t="shared" si="289"/>
        <v>0</v>
      </c>
      <c r="AR347" s="2">
        <f t="shared" si="290"/>
        <v>0</v>
      </c>
      <c r="AS347" s="2">
        <f t="shared" si="291"/>
        <v>0</v>
      </c>
      <c r="AT347" s="2">
        <f t="shared" si="292"/>
        <v>0</v>
      </c>
      <c r="AU347" s="2">
        <f t="shared" si="293"/>
        <v>0</v>
      </c>
      <c r="AW347" s="2">
        <f t="shared" si="294"/>
        <v>0</v>
      </c>
      <c r="AX347" s="2">
        <f t="shared" si="295"/>
        <v>0</v>
      </c>
      <c r="AY347" s="2">
        <f t="shared" si="296"/>
        <v>0</v>
      </c>
      <c r="AZ347" s="2">
        <f t="shared" si="297"/>
        <v>0</v>
      </c>
      <c r="BA347" s="2">
        <f t="shared" si="298"/>
        <v>0</v>
      </c>
      <c r="BB347" s="2">
        <f t="shared" si="299"/>
        <v>0</v>
      </c>
      <c r="BC347" s="2">
        <f t="shared" si="300"/>
        <v>0</v>
      </c>
      <c r="BD347" s="2">
        <f t="shared" si="301"/>
        <v>0</v>
      </c>
      <c r="BE347" s="2">
        <f t="shared" si="302"/>
        <v>0</v>
      </c>
      <c r="BF347" s="2">
        <f t="shared" si="303"/>
        <v>0</v>
      </c>
      <c r="BG347" s="2">
        <f t="shared" si="304"/>
        <v>0</v>
      </c>
      <c r="BH347" s="2">
        <f t="shared" si="305"/>
        <v>0</v>
      </c>
      <c r="BI347" s="2">
        <f t="shared" si="306"/>
        <v>0</v>
      </c>
      <c r="BJ347" s="2">
        <f t="shared" si="307"/>
        <v>0</v>
      </c>
      <c r="BK347" s="2">
        <f t="shared" si="308"/>
        <v>0</v>
      </c>
    </row>
    <row r="348" spans="15:63" x14ac:dyDescent="0.15"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0"/>
      <c r="AG348" s="2">
        <f t="shared" si="279"/>
        <v>0</v>
      </c>
      <c r="AH348" s="2">
        <f t="shared" si="280"/>
        <v>0</v>
      </c>
      <c r="AI348" s="2">
        <f t="shared" si="281"/>
        <v>0</v>
      </c>
      <c r="AJ348" s="2">
        <f t="shared" si="282"/>
        <v>0</v>
      </c>
      <c r="AK348" s="2">
        <f t="shared" si="283"/>
        <v>0</v>
      </c>
      <c r="AL348" s="2">
        <f t="shared" si="284"/>
        <v>0</v>
      </c>
      <c r="AM348" s="2">
        <f t="shared" si="285"/>
        <v>0</v>
      </c>
      <c r="AN348" s="2">
        <f t="shared" si="286"/>
        <v>0</v>
      </c>
      <c r="AO348" s="2">
        <f t="shared" si="287"/>
        <v>0</v>
      </c>
      <c r="AP348" s="2">
        <f t="shared" si="288"/>
        <v>0</v>
      </c>
      <c r="AQ348" s="2">
        <f t="shared" si="289"/>
        <v>0</v>
      </c>
      <c r="AR348" s="2">
        <f t="shared" si="290"/>
        <v>0</v>
      </c>
      <c r="AS348" s="2">
        <f t="shared" si="291"/>
        <v>0</v>
      </c>
      <c r="AT348" s="2">
        <f t="shared" si="292"/>
        <v>0</v>
      </c>
      <c r="AU348" s="2">
        <f t="shared" si="293"/>
        <v>0</v>
      </c>
      <c r="AW348" s="2">
        <f t="shared" si="294"/>
        <v>0</v>
      </c>
      <c r="AX348" s="2">
        <f t="shared" si="295"/>
        <v>0</v>
      </c>
      <c r="AY348" s="2">
        <f t="shared" si="296"/>
        <v>0</v>
      </c>
      <c r="AZ348" s="2">
        <f t="shared" si="297"/>
        <v>0</v>
      </c>
      <c r="BA348" s="2">
        <f t="shared" si="298"/>
        <v>0</v>
      </c>
      <c r="BB348" s="2">
        <f t="shared" si="299"/>
        <v>0</v>
      </c>
      <c r="BC348" s="2">
        <f t="shared" si="300"/>
        <v>0</v>
      </c>
      <c r="BD348" s="2">
        <f t="shared" si="301"/>
        <v>0</v>
      </c>
      <c r="BE348" s="2">
        <f t="shared" si="302"/>
        <v>0</v>
      </c>
      <c r="BF348" s="2">
        <f t="shared" si="303"/>
        <v>0</v>
      </c>
      <c r="BG348" s="2">
        <f t="shared" si="304"/>
        <v>0</v>
      </c>
      <c r="BH348" s="2">
        <f t="shared" si="305"/>
        <v>0</v>
      </c>
      <c r="BI348" s="2">
        <f t="shared" si="306"/>
        <v>0</v>
      </c>
      <c r="BJ348" s="2">
        <f t="shared" si="307"/>
        <v>0</v>
      </c>
      <c r="BK348" s="2">
        <f t="shared" si="308"/>
        <v>0</v>
      </c>
    </row>
    <row r="349" spans="15:63" x14ac:dyDescent="0.15"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0"/>
      <c r="AG349" s="2">
        <f t="shared" si="279"/>
        <v>0</v>
      </c>
      <c r="AH349" s="2">
        <f t="shared" si="280"/>
        <v>0</v>
      </c>
      <c r="AI349" s="2">
        <f t="shared" si="281"/>
        <v>0</v>
      </c>
      <c r="AJ349" s="2">
        <f t="shared" si="282"/>
        <v>0</v>
      </c>
      <c r="AK349" s="2">
        <f t="shared" si="283"/>
        <v>0</v>
      </c>
      <c r="AL349" s="2">
        <f t="shared" si="284"/>
        <v>0</v>
      </c>
      <c r="AM349" s="2">
        <f t="shared" si="285"/>
        <v>0</v>
      </c>
      <c r="AN349" s="2">
        <f t="shared" si="286"/>
        <v>0</v>
      </c>
      <c r="AO349" s="2">
        <f t="shared" si="287"/>
        <v>0</v>
      </c>
      <c r="AP349" s="2">
        <f t="shared" si="288"/>
        <v>0</v>
      </c>
      <c r="AQ349" s="2">
        <f t="shared" si="289"/>
        <v>0</v>
      </c>
      <c r="AR349" s="2">
        <f t="shared" si="290"/>
        <v>0</v>
      </c>
      <c r="AS349" s="2">
        <f t="shared" si="291"/>
        <v>0</v>
      </c>
      <c r="AT349" s="2">
        <f t="shared" si="292"/>
        <v>0</v>
      </c>
      <c r="AU349" s="2">
        <f t="shared" si="293"/>
        <v>0</v>
      </c>
      <c r="AW349" s="2">
        <f t="shared" si="294"/>
        <v>0</v>
      </c>
      <c r="AX349" s="2">
        <f t="shared" si="295"/>
        <v>0</v>
      </c>
      <c r="AY349" s="2">
        <f t="shared" si="296"/>
        <v>0</v>
      </c>
      <c r="AZ349" s="2">
        <f t="shared" si="297"/>
        <v>0</v>
      </c>
      <c r="BA349" s="2">
        <f t="shared" si="298"/>
        <v>0</v>
      </c>
      <c r="BB349" s="2">
        <f t="shared" si="299"/>
        <v>0</v>
      </c>
      <c r="BC349" s="2">
        <f t="shared" si="300"/>
        <v>0</v>
      </c>
      <c r="BD349" s="2">
        <f t="shared" si="301"/>
        <v>0</v>
      </c>
      <c r="BE349" s="2">
        <f t="shared" si="302"/>
        <v>0</v>
      </c>
      <c r="BF349" s="2">
        <f t="shared" si="303"/>
        <v>0</v>
      </c>
      <c r="BG349" s="2">
        <f t="shared" si="304"/>
        <v>0</v>
      </c>
      <c r="BH349" s="2">
        <f t="shared" si="305"/>
        <v>0</v>
      </c>
      <c r="BI349" s="2">
        <f t="shared" si="306"/>
        <v>0</v>
      </c>
      <c r="BJ349" s="2">
        <f t="shared" si="307"/>
        <v>0</v>
      </c>
      <c r="BK349" s="2">
        <f t="shared" si="308"/>
        <v>0</v>
      </c>
    </row>
    <row r="350" spans="15:63" x14ac:dyDescent="0.15"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0"/>
      <c r="AG350" s="2">
        <f t="shared" si="279"/>
        <v>0</v>
      </c>
      <c r="AH350" s="2">
        <f t="shared" si="280"/>
        <v>0</v>
      </c>
      <c r="AI350" s="2">
        <f t="shared" si="281"/>
        <v>0</v>
      </c>
      <c r="AJ350" s="2">
        <f t="shared" si="282"/>
        <v>0</v>
      </c>
      <c r="AK350" s="2">
        <f t="shared" si="283"/>
        <v>0</v>
      </c>
      <c r="AL350" s="2">
        <f t="shared" si="284"/>
        <v>0</v>
      </c>
      <c r="AM350" s="2">
        <f t="shared" si="285"/>
        <v>0</v>
      </c>
      <c r="AN350" s="2">
        <f t="shared" si="286"/>
        <v>0</v>
      </c>
      <c r="AO350" s="2">
        <f t="shared" si="287"/>
        <v>0</v>
      </c>
      <c r="AP350" s="2">
        <f t="shared" si="288"/>
        <v>0</v>
      </c>
      <c r="AQ350" s="2">
        <f t="shared" si="289"/>
        <v>0</v>
      </c>
      <c r="AR350" s="2">
        <f t="shared" si="290"/>
        <v>0</v>
      </c>
      <c r="AS350" s="2">
        <f t="shared" si="291"/>
        <v>0</v>
      </c>
      <c r="AT350" s="2">
        <f t="shared" si="292"/>
        <v>0</v>
      </c>
      <c r="AU350" s="2">
        <f t="shared" si="293"/>
        <v>0</v>
      </c>
      <c r="AW350" s="2">
        <f t="shared" si="294"/>
        <v>0</v>
      </c>
      <c r="AX350" s="2">
        <f t="shared" si="295"/>
        <v>0</v>
      </c>
      <c r="AY350" s="2">
        <f t="shared" si="296"/>
        <v>0</v>
      </c>
      <c r="AZ350" s="2">
        <f t="shared" si="297"/>
        <v>0</v>
      </c>
      <c r="BA350" s="2">
        <f t="shared" si="298"/>
        <v>0</v>
      </c>
      <c r="BB350" s="2">
        <f t="shared" si="299"/>
        <v>0</v>
      </c>
      <c r="BC350" s="2">
        <f t="shared" si="300"/>
        <v>0</v>
      </c>
      <c r="BD350" s="2">
        <f t="shared" si="301"/>
        <v>0</v>
      </c>
      <c r="BE350" s="2">
        <f t="shared" si="302"/>
        <v>0</v>
      </c>
      <c r="BF350" s="2">
        <f t="shared" si="303"/>
        <v>0</v>
      </c>
      <c r="BG350" s="2">
        <f t="shared" si="304"/>
        <v>0</v>
      </c>
      <c r="BH350" s="2">
        <f t="shared" si="305"/>
        <v>0</v>
      </c>
      <c r="BI350" s="2">
        <f t="shared" si="306"/>
        <v>0</v>
      </c>
      <c r="BJ350" s="2">
        <f t="shared" si="307"/>
        <v>0</v>
      </c>
      <c r="BK350" s="2">
        <f t="shared" si="308"/>
        <v>0</v>
      </c>
    </row>
    <row r="351" spans="15:63" x14ac:dyDescent="0.15"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0"/>
      <c r="AG351" s="2">
        <f t="shared" si="279"/>
        <v>0</v>
      </c>
      <c r="AH351" s="2">
        <f t="shared" si="280"/>
        <v>0</v>
      </c>
      <c r="AI351" s="2">
        <f t="shared" si="281"/>
        <v>0</v>
      </c>
      <c r="AJ351" s="2">
        <f t="shared" si="282"/>
        <v>0</v>
      </c>
      <c r="AK351" s="2">
        <f t="shared" si="283"/>
        <v>0</v>
      </c>
      <c r="AL351" s="2">
        <f t="shared" si="284"/>
        <v>0</v>
      </c>
      <c r="AM351" s="2">
        <f t="shared" si="285"/>
        <v>0</v>
      </c>
      <c r="AN351" s="2">
        <f t="shared" si="286"/>
        <v>0</v>
      </c>
      <c r="AO351" s="2">
        <f t="shared" si="287"/>
        <v>0</v>
      </c>
      <c r="AP351" s="2">
        <f t="shared" si="288"/>
        <v>0</v>
      </c>
      <c r="AQ351" s="2">
        <f t="shared" si="289"/>
        <v>0</v>
      </c>
      <c r="AR351" s="2">
        <f t="shared" si="290"/>
        <v>0</v>
      </c>
      <c r="AS351" s="2">
        <f t="shared" si="291"/>
        <v>0</v>
      </c>
      <c r="AT351" s="2">
        <f t="shared" si="292"/>
        <v>0</v>
      </c>
      <c r="AU351" s="2">
        <f t="shared" si="293"/>
        <v>0</v>
      </c>
      <c r="AW351" s="2">
        <f t="shared" si="294"/>
        <v>0</v>
      </c>
      <c r="AX351" s="2">
        <f t="shared" si="295"/>
        <v>0</v>
      </c>
      <c r="AY351" s="2">
        <f t="shared" si="296"/>
        <v>0</v>
      </c>
      <c r="AZ351" s="2">
        <f t="shared" si="297"/>
        <v>0</v>
      </c>
      <c r="BA351" s="2">
        <f t="shared" si="298"/>
        <v>0</v>
      </c>
      <c r="BB351" s="2">
        <f t="shared" si="299"/>
        <v>0</v>
      </c>
      <c r="BC351" s="2">
        <f t="shared" si="300"/>
        <v>0</v>
      </c>
      <c r="BD351" s="2">
        <f t="shared" si="301"/>
        <v>0</v>
      </c>
      <c r="BE351" s="2">
        <f t="shared" si="302"/>
        <v>0</v>
      </c>
      <c r="BF351" s="2">
        <f t="shared" si="303"/>
        <v>0</v>
      </c>
      <c r="BG351" s="2">
        <f t="shared" si="304"/>
        <v>0</v>
      </c>
      <c r="BH351" s="2">
        <f t="shared" si="305"/>
        <v>0</v>
      </c>
      <c r="BI351" s="2">
        <f t="shared" si="306"/>
        <v>0</v>
      </c>
      <c r="BJ351" s="2">
        <f t="shared" si="307"/>
        <v>0</v>
      </c>
      <c r="BK351" s="2">
        <f t="shared" si="308"/>
        <v>0</v>
      </c>
    </row>
    <row r="352" spans="15:63" x14ac:dyDescent="0.15"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0"/>
      <c r="AG352" s="2">
        <f t="shared" si="279"/>
        <v>0</v>
      </c>
      <c r="AH352" s="2">
        <f t="shared" si="280"/>
        <v>0</v>
      </c>
      <c r="AI352" s="2">
        <f t="shared" si="281"/>
        <v>0</v>
      </c>
      <c r="AJ352" s="2">
        <f t="shared" si="282"/>
        <v>0</v>
      </c>
      <c r="AK352" s="2">
        <f t="shared" si="283"/>
        <v>0</v>
      </c>
      <c r="AL352" s="2">
        <f t="shared" si="284"/>
        <v>0</v>
      </c>
      <c r="AM352" s="2">
        <f t="shared" si="285"/>
        <v>0</v>
      </c>
      <c r="AN352" s="2">
        <f t="shared" si="286"/>
        <v>0</v>
      </c>
      <c r="AO352" s="2">
        <f t="shared" si="287"/>
        <v>0</v>
      </c>
      <c r="AP352" s="2">
        <f t="shared" si="288"/>
        <v>0</v>
      </c>
      <c r="AQ352" s="2">
        <f t="shared" si="289"/>
        <v>0</v>
      </c>
      <c r="AR352" s="2">
        <f t="shared" si="290"/>
        <v>0</v>
      </c>
      <c r="AS352" s="2">
        <f t="shared" si="291"/>
        <v>0</v>
      </c>
      <c r="AT352" s="2">
        <f t="shared" si="292"/>
        <v>0</v>
      </c>
      <c r="AU352" s="2">
        <f t="shared" si="293"/>
        <v>0</v>
      </c>
      <c r="AW352" s="2">
        <f t="shared" si="294"/>
        <v>0</v>
      </c>
      <c r="AX352" s="2">
        <f t="shared" si="295"/>
        <v>0</v>
      </c>
      <c r="AY352" s="2">
        <f t="shared" si="296"/>
        <v>0</v>
      </c>
      <c r="AZ352" s="2">
        <f t="shared" si="297"/>
        <v>0</v>
      </c>
      <c r="BA352" s="2">
        <f t="shared" si="298"/>
        <v>0</v>
      </c>
      <c r="BB352" s="2">
        <f t="shared" si="299"/>
        <v>0</v>
      </c>
      <c r="BC352" s="2">
        <f t="shared" si="300"/>
        <v>0</v>
      </c>
      <c r="BD352" s="2">
        <f t="shared" si="301"/>
        <v>0</v>
      </c>
      <c r="BE352" s="2">
        <f t="shared" si="302"/>
        <v>0</v>
      </c>
      <c r="BF352" s="2">
        <f t="shared" si="303"/>
        <v>0</v>
      </c>
      <c r="BG352" s="2">
        <f t="shared" si="304"/>
        <v>0</v>
      </c>
      <c r="BH352" s="2">
        <f t="shared" si="305"/>
        <v>0</v>
      </c>
      <c r="BI352" s="2">
        <f t="shared" si="306"/>
        <v>0</v>
      </c>
      <c r="BJ352" s="2">
        <f t="shared" si="307"/>
        <v>0</v>
      </c>
      <c r="BK352" s="2">
        <f t="shared" si="308"/>
        <v>0</v>
      </c>
    </row>
    <row r="353" spans="15:63" x14ac:dyDescent="0.15"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0"/>
      <c r="AG353" s="2">
        <f t="shared" si="279"/>
        <v>0</v>
      </c>
      <c r="AH353" s="2">
        <f t="shared" si="280"/>
        <v>0</v>
      </c>
      <c r="AI353" s="2">
        <f t="shared" si="281"/>
        <v>0</v>
      </c>
      <c r="AJ353" s="2">
        <f t="shared" si="282"/>
        <v>0</v>
      </c>
      <c r="AK353" s="2">
        <f t="shared" si="283"/>
        <v>0</v>
      </c>
      <c r="AL353" s="2">
        <f t="shared" si="284"/>
        <v>0</v>
      </c>
      <c r="AM353" s="2">
        <f t="shared" si="285"/>
        <v>0</v>
      </c>
      <c r="AN353" s="2">
        <f t="shared" si="286"/>
        <v>0</v>
      </c>
      <c r="AO353" s="2">
        <f t="shared" si="287"/>
        <v>0</v>
      </c>
      <c r="AP353" s="2">
        <f t="shared" si="288"/>
        <v>0</v>
      </c>
      <c r="AQ353" s="2">
        <f t="shared" si="289"/>
        <v>0</v>
      </c>
      <c r="AR353" s="2">
        <f t="shared" si="290"/>
        <v>0</v>
      </c>
      <c r="AS353" s="2">
        <f t="shared" si="291"/>
        <v>0</v>
      </c>
      <c r="AT353" s="2">
        <f t="shared" si="292"/>
        <v>0</v>
      </c>
      <c r="AU353" s="2">
        <f t="shared" si="293"/>
        <v>0</v>
      </c>
      <c r="AW353" s="2">
        <f t="shared" si="294"/>
        <v>0</v>
      </c>
      <c r="AX353" s="2">
        <f t="shared" si="295"/>
        <v>0</v>
      </c>
      <c r="AY353" s="2">
        <f t="shared" si="296"/>
        <v>0</v>
      </c>
      <c r="AZ353" s="2">
        <f t="shared" si="297"/>
        <v>0</v>
      </c>
      <c r="BA353" s="2">
        <f t="shared" si="298"/>
        <v>0</v>
      </c>
      <c r="BB353" s="2">
        <f t="shared" si="299"/>
        <v>0</v>
      </c>
      <c r="BC353" s="2">
        <f t="shared" si="300"/>
        <v>0</v>
      </c>
      <c r="BD353" s="2">
        <f t="shared" si="301"/>
        <v>0</v>
      </c>
      <c r="BE353" s="2">
        <f t="shared" si="302"/>
        <v>0</v>
      </c>
      <c r="BF353" s="2">
        <f t="shared" si="303"/>
        <v>0</v>
      </c>
      <c r="BG353" s="2">
        <f t="shared" si="304"/>
        <v>0</v>
      </c>
      <c r="BH353" s="2">
        <f t="shared" si="305"/>
        <v>0</v>
      </c>
      <c r="BI353" s="2">
        <f t="shared" si="306"/>
        <v>0</v>
      </c>
      <c r="BJ353" s="2">
        <f t="shared" si="307"/>
        <v>0</v>
      </c>
      <c r="BK353" s="2">
        <f t="shared" si="308"/>
        <v>0</v>
      </c>
    </row>
    <row r="354" spans="15:63" x14ac:dyDescent="0.15"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0"/>
      <c r="AG354" s="2">
        <f t="shared" si="279"/>
        <v>0</v>
      </c>
      <c r="AH354" s="2">
        <f t="shared" si="280"/>
        <v>0</v>
      </c>
      <c r="AI354" s="2">
        <f t="shared" si="281"/>
        <v>0</v>
      </c>
      <c r="AJ354" s="2">
        <f t="shared" si="282"/>
        <v>0</v>
      </c>
      <c r="AK354" s="2">
        <f t="shared" si="283"/>
        <v>0</v>
      </c>
      <c r="AL354" s="2">
        <f t="shared" si="284"/>
        <v>0</v>
      </c>
      <c r="AM354" s="2">
        <f t="shared" si="285"/>
        <v>0</v>
      </c>
      <c r="AN354" s="2">
        <f t="shared" si="286"/>
        <v>0</v>
      </c>
      <c r="AO354" s="2">
        <f t="shared" si="287"/>
        <v>0</v>
      </c>
      <c r="AP354" s="2">
        <f t="shared" si="288"/>
        <v>0</v>
      </c>
      <c r="AQ354" s="2">
        <f t="shared" si="289"/>
        <v>0</v>
      </c>
      <c r="AR354" s="2">
        <f t="shared" si="290"/>
        <v>0</v>
      </c>
      <c r="AS354" s="2">
        <f t="shared" si="291"/>
        <v>0</v>
      </c>
      <c r="AT354" s="2">
        <f t="shared" si="292"/>
        <v>0</v>
      </c>
      <c r="AU354" s="2">
        <f t="shared" si="293"/>
        <v>0</v>
      </c>
      <c r="AW354" s="2">
        <f t="shared" si="294"/>
        <v>0</v>
      </c>
      <c r="AX354" s="2">
        <f t="shared" si="295"/>
        <v>0</v>
      </c>
      <c r="AY354" s="2">
        <f t="shared" si="296"/>
        <v>0</v>
      </c>
      <c r="AZ354" s="2">
        <f t="shared" si="297"/>
        <v>0</v>
      </c>
      <c r="BA354" s="2">
        <f t="shared" si="298"/>
        <v>0</v>
      </c>
      <c r="BB354" s="2">
        <f t="shared" si="299"/>
        <v>0</v>
      </c>
      <c r="BC354" s="2">
        <f t="shared" si="300"/>
        <v>0</v>
      </c>
      <c r="BD354" s="2">
        <f t="shared" si="301"/>
        <v>0</v>
      </c>
      <c r="BE354" s="2">
        <f t="shared" si="302"/>
        <v>0</v>
      </c>
      <c r="BF354" s="2">
        <f t="shared" si="303"/>
        <v>0</v>
      </c>
      <c r="BG354" s="2">
        <f t="shared" si="304"/>
        <v>0</v>
      </c>
      <c r="BH354" s="2">
        <f t="shared" si="305"/>
        <v>0</v>
      </c>
      <c r="BI354" s="2">
        <f t="shared" si="306"/>
        <v>0</v>
      </c>
      <c r="BJ354" s="2">
        <f t="shared" si="307"/>
        <v>0</v>
      </c>
      <c r="BK354" s="2">
        <f t="shared" si="308"/>
        <v>0</v>
      </c>
    </row>
    <row r="355" spans="15:63" x14ac:dyDescent="0.15"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0"/>
      <c r="AG355" s="2">
        <f t="shared" si="279"/>
        <v>0</v>
      </c>
      <c r="AH355" s="2">
        <f t="shared" si="280"/>
        <v>0</v>
      </c>
      <c r="AI355" s="2">
        <f t="shared" si="281"/>
        <v>0</v>
      </c>
      <c r="AJ355" s="2">
        <f t="shared" si="282"/>
        <v>0</v>
      </c>
      <c r="AK355" s="2">
        <f t="shared" si="283"/>
        <v>0</v>
      </c>
      <c r="AL355" s="2">
        <f t="shared" si="284"/>
        <v>0</v>
      </c>
      <c r="AM355" s="2">
        <f t="shared" si="285"/>
        <v>0</v>
      </c>
      <c r="AN355" s="2">
        <f t="shared" si="286"/>
        <v>0</v>
      </c>
      <c r="AO355" s="2">
        <f t="shared" si="287"/>
        <v>0</v>
      </c>
      <c r="AP355" s="2">
        <f t="shared" si="288"/>
        <v>0</v>
      </c>
      <c r="AQ355" s="2">
        <f t="shared" si="289"/>
        <v>0</v>
      </c>
      <c r="AR355" s="2">
        <f t="shared" si="290"/>
        <v>0</v>
      </c>
      <c r="AS355" s="2">
        <f t="shared" si="291"/>
        <v>0</v>
      </c>
      <c r="AT355" s="2">
        <f t="shared" si="292"/>
        <v>0</v>
      </c>
      <c r="AU355" s="2">
        <f t="shared" si="293"/>
        <v>0</v>
      </c>
      <c r="AW355" s="2">
        <f t="shared" si="294"/>
        <v>0</v>
      </c>
      <c r="AX355" s="2">
        <f t="shared" si="295"/>
        <v>0</v>
      </c>
      <c r="AY355" s="2">
        <f t="shared" si="296"/>
        <v>0</v>
      </c>
      <c r="AZ355" s="2">
        <f t="shared" si="297"/>
        <v>0</v>
      </c>
      <c r="BA355" s="2">
        <f t="shared" si="298"/>
        <v>0</v>
      </c>
      <c r="BB355" s="2">
        <f t="shared" si="299"/>
        <v>0</v>
      </c>
      <c r="BC355" s="2">
        <f t="shared" si="300"/>
        <v>0</v>
      </c>
      <c r="BD355" s="2">
        <f t="shared" si="301"/>
        <v>0</v>
      </c>
      <c r="BE355" s="2">
        <f t="shared" si="302"/>
        <v>0</v>
      </c>
      <c r="BF355" s="2">
        <f t="shared" si="303"/>
        <v>0</v>
      </c>
      <c r="BG355" s="2">
        <f t="shared" si="304"/>
        <v>0</v>
      </c>
      <c r="BH355" s="2">
        <f t="shared" si="305"/>
        <v>0</v>
      </c>
      <c r="BI355" s="2">
        <f t="shared" si="306"/>
        <v>0</v>
      </c>
      <c r="BJ355" s="2">
        <f t="shared" si="307"/>
        <v>0</v>
      </c>
      <c r="BK355" s="2">
        <f t="shared" si="308"/>
        <v>0</v>
      </c>
    </row>
    <row r="356" spans="15:63" x14ac:dyDescent="0.15"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0"/>
      <c r="AG356" s="2">
        <f t="shared" si="279"/>
        <v>0</v>
      </c>
      <c r="AH356" s="2">
        <f t="shared" si="280"/>
        <v>0</v>
      </c>
      <c r="AI356" s="2">
        <f t="shared" si="281"/>
        <v>0</v>
      </c>
      <c r="AJ356" s="2">
        <f t="shared" si="282"/>
        <v>0</v>
      </c>
      <c r="AK356" s="2">
        <f t="shared" si="283"/>
        <v>0</v>
      </c>
      <c r="AL356" s="2">
        <f t="shared" si="284"/>
        <v>0</v>
      </c>
      <c r="AM356" s="2">
        <f t="shared" si="285"/>
        <v>0</v>
      </c>
      <c r="AN356" s="2">
        <f t="shared" si="286"/>
        <v>0</v>
      </c>
      <c r="AO356" s="2">
        <f t="shared" si="287"/>
        <v>0</v>
      </c>
      <c r="AP356" s="2">
        <f t="shared" si="288"/>
        <v>0</v>
      </c>
      <c r="AQ356" s="2">
        <f t="shared" si="289"/>
        <v>0</v>
      </c>
      <c r="AR356" s="2">
        <f t="shared" si="290"/>
        <v>0</v>
      </c>
      <c r="AS356" s="2">
        <f t="shared" si="291"/>
        <v>0</v>
      </c>
      <c r="AT356" s="2">
        <f t="shared" si="292"/>
        <v>0</v>
      </c>
      <c r="AU356" s="2">
        <f t="shared" si="293"/>
        <v>0</v>
      </c>
      <c r="AW356" s="2">
        <f t="shared" si="294"/>
        <v>0</v>
      </c>
      <c r="AX356" s="2">
        <f t="shared" si="295"/>
        <v>0</v>
      </c>
      <c r="AY356" s="2">
        <f t="shared" si="296"/>
        <v>0</v>
      </c>
      <c r="AZ356" s="2">
        <f t="shared" si="297"/>
        <v>0</v>
      </c>
      <c r="BA356" s="2">
        <f t="shared" si="298"/>
        <v>0</v>
      </c>
      <c r="BB356" s="2">
        <f t="shared" si="299"/>
        <v>0</v>
      </c>
      <c r="BC356" s="2">
        <f t="shared" si="300"/>
        <v>0</v>
      </c>
      <c r="BD356" s="2">
        <f t="shared" si="301"/>
        <v>0</v>
      </c>
      <c r="BE356" s="2">
        <f t="shared" si="302"/>
        <v>0</v>
      </c>
      <c r="BF356" s="2">
        <f t="shared" si="303"/>
        <v>0</v>
      </c>
      <c r="BG356" s="2">
        <f t="shared" si="304"/>
        <v>0</v>
      </c>
      <c r="BH356" s="2">
        <f t="shared" si="305"/>
        <v>0</v>
      </c>
      <c r="BI356" s="2">
        <f t="shared" si="306"/>
        <v>0</v>
      </c>
      <c r="BJ356" s="2">
        <f t="shared" si="307"/>
        <v>0</v>
      </c>
      <c r="BK356" s="2">
        <f t="shared" si="308"/>
        <v>0</v>
      </c>
    </row>
    <row r="357" spans="15:63" x14ac:dyDescent="0.15"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0"/>
      <c r="AG357" s="2">
        <f t="shared" si="279"/>
        <v>0</v>
      </c>
      <c r="AH357" s="2">
        <f t="shared" si="280"/>
        <v>0</v>
      </c>
      <c r="AI357" s="2">
        <f t="shared" si="281"/>
        <v>0</v>
      </c>
      <c r="AJ357" s="2">
        <f t="shared" si="282"/>
        <v>0</v>
      </c>
      <c r="AK357" s="2">
        <f t="shared" si="283"/>
        <v>0</v>
      </c>
      <c r="AL357" s="2">
        <f t="shared" si="284"/>
        <v>0</v>
      </c>
      <c r="AM357" s="2">
        <f t="shared" si="285"/>
        <v>0</v>
      </c>
      <c r="AN357" s="2">
        <f t="shared" si="286"/>
        <v>0</v>
      </c>
      <c r="AO357" s="2">
        <f t="shared" si="287"/>
        <v>0</v>
      </c>
      <c r="AP357" s="2">
        <f t="shared" si="288"/>
        <v>0</v>
      </c>
      <c r="AQ357" s="2">
        <f t="shared" si="289"/>
        <v>0</v>
      </c>
      <c r="AR357" s="2">
        <f t="shared" si="290"/>
        <v>0</v>
      </c>
      <c r="AS357" s="2">
        <f t="shared" si="291"/>
        <v>0</v>
      </c>
      <c r="AT357" s="2">
        <f t="shared" si="292"/>
        <v>0</v>
      </c>
      <c r="AU357" s="2">
        <f t="shared" si="293"/>
        <v>0</v>
      </c>
      <c r="AW357" s="2">
        <f t="shared" si="294"/>
        <v>0</v>
      </c>
      <c r="AX357" s="2">
        <f t="shared" si="295"/>
        <v>0</v>
      </c>
      <c r="AY357" s="2">
        <f t="shared" si="296"/>
        <v>0</v>
      </c>
      <c r="AZ357" s="2">
        <f t="shared" si="297"/>
        <v>0</v>
      </c>
      <c r="BA357" s="2">
        <f t="shared" si="298"/>
        <v>0</v>
      </c>
      <c r="BB357" s="2">
        <f t="shared" si="299"/>
        <v>0</v>
      </c>
      <c r="BC357" s="2">
        <f t="shared" si="300"/>
        <v>0</v>
      </c>
      <c r="BD357" s="2">
        <f t="shared" si="301"/>
        <v>0</v>
      </c>
      <c r="BE357" s="2">
        <f t="shared" si="302"/>
        <v>0</v>
      </c>
      <c r="BF357" s="2">
        <f t="shared" si="303"/>
        <v>0</v>
      </c>
      <c r="BG357" s="2">
        <f t="shared" si="304"/>
        <v>0</v>
      </c>
      <c r="BH357" s="2">
        <f t="shared" si="305"/>
        <v>0</v>
      </c>
      <c r="BI357" s="2">
        <f t="shared" si="306"/>
        <v>0</v>
      </c>
      <c r="BJ357" s="2">
        <f t="shared" si="307"/>
        <v>0</v>
      </c>
      <c r="BK357" s="2">
        <f t="shared" si="308"/>
        <v>0</v>
      </c>
    </row>
    <row r="358" spans="15:63" x14ac:dyDescent="0.15"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0"/>
      <c r="AG358" s="2">
        <f t="shared" ref="AG358:AG421" si="309">IF($M358=1,COUNTIF(O358,"Yes"),0)</f>
        <v>0</v>
      </c>
      <c r="AH358" s="2">
        <f t="shared" ref="AH358:AH421" si="310">IF($M358=1,COUNTIF(P358,"Yes"),0)</f>
        <v>0</v>
      </c>
      <c r="AI358" s="2">
        <f t="shared" ref="AI358:AI421" si="311">IF($M358=1,COUNTIF(Q358,"Yes"),0)</f>
        <v>0</v>
      </c>
      <c r="AJ358" s="2">
        <f t="shared" ref="AJ358:AJ421" si="312">IF($M358=1,COUNTIF(R358,"Yes"),0)</f>
        <v>0</v>
      </c>
      <c r="AK358" s="2">
        <f t="shared" ref="AK358:AK421" si="313">IF($M358=1,COUNTIF(S358,"Yes"),0)</f>
        <v>0</v>
      </c>
      <c r="AL358" s="2">
        <f t="shared" ref="AL358:AL421" si="314">IF($M358=1,COUNTIF(T358,"Yes"),0)</f>
        <v>0</v>
      </c>
      <c r="AM358" s="2">
        <f t="shared" ref="AM358:AM421" si="315">IF($M358=1,COUNTIF(U358,"Yes"),0)</f>
        <v>0</v>
      </c>
      <c r="AN358" s="2">
        <f t="shared" ref="AN358:AN421" si="316">IF($M358=1,COUNTIF(V358,"Yes"),0)</f>
        <v>0</v>
      </c>
      <c r="AO358" s="2">
        <f t="shared" ref="AO358:AO421" si="317">IF($M358=1,COUNTIF(W358,"Yes"),0)</f>
        <v>0</v>
      </c>
      <c r="AP358" s="2">
        <f t="shared" ref="AP358:AP421" si="318">IF($M358=1,COUNTIF(X358,"Yes"),0)</f>
        <v>0</v>
      </c>
      <c r="AQ358" s="2">
        <f t="shared" ref="AQ358:AQ421" si="319">IF($M358=1,COUNTIF(Y358,"Yes"),0)</f>
        <v>0</v>
      </c>
      <c r="AR358" s="2">
        <f t="shared" ref="AR358:AR421" si="320">IF($M358=1,COUNTIF(Z358,"Yes"),0)</f>
        <v>0</v>
      </c>
      <c r="AS358" s="2">
        <f t="shared" ref="AS358:AS421" si="321">IF($M358=1,COUNTIF(AA358,"Yes"),0)</f>
        <v>0</v>
      </c>
      <c r="AT358" s="2">
        <f t="shared" ref="AT358:AT421" si="322">IF($M358=1,COUNTIF(AB358,"Yes"),0)</f>
        <v>0</v>
      </c>
      <c r="AU358" s="2">
        <f t="shared" ref="AU358:AU421" si="323">IF($M358=1,COUNTIF(AC358,"Yes"),0)</f>
        <v>0</v>
      </c>
      <c r="AW358" s="2">
        <f t="shared" ref="AW358:AW421" si="324">IF($D358="Yes",IF(O358="No",1,0),0)</f>
        <v>0</v>
      </c>
      <c r="AX358" s="2">
        <f t="shared" ref="AX358:AX421" si="325">IF($D358="Yes",IF(P358="No",1,0),0)</f>
        <v>0</v>
      </c>
      <c r="AY358" s="2">
        <f t="shared" ref="AY358:AY421" si="326">IF($D358="Yes",IF(Q358="No",1,0),0)</f>
        <v>0</v>
      </c>
      <c r="AZ358" s="2">
        <f t="shared" ref="AZ358:AZ421" si="327">IF($D358="Yes",IF(R358="No",1,0),0)</f>
        <v>0</v>
      </c>
      <c r="BA358" s="2">
        <f t="shared" ref="BA358:BA421" si="328">IF($D358="Yes",IF(S358="No",1,0),0)</f>
        <v>0</v>
      </c>
      <c r="BB358" s="2">
        <f t="shared" ref="BB358:BB421" si="329">IF($D358="Yes",IF(T358="No",1,0),0)</f>
        <v>0</v>
      </c>
      <c r="BC358" s="2">
        <f t="shared" ref="BC358:BC421" si="330">IF($D358="Yes",IF(U358="No",1,0),0)</f>
        <v>0</v>
      </c>
      <c r="BD358" s="2">
        <f t="shared" ref="BD358:BD421" si="331">IF($D358="Yes",IF(V358="No",1,0),0)</f>
        <v>0</v>
      </c>
      <c r="BE358" s="2">
        <f t="shared" ref="BE358:BE421" si="332">IF($D358="Yes",IF(W358="No",1,0),0)</f>
        <v>0</v>
      </c>
      <c r="BF358" s="2">
        <f t="shared" ref="BF358:BF421" si="333">IF($D358="Yes",IF(X358="No",1,0),0)</f>
        <v>0</v>
      </c>
      <c r="BG358" s="2">
        <f t="shared" ref="BG358:BG421" si="334">IF($D358="Yes",IF(Y358="No",1,0),0)</f>
        <v>0</v>
      </c>
      <c r="BH358" s="2">
        <f t="shared" ref="BH358:BH421" si="335">IF($D358="Yes",IF(Z358="No",1,0),0)</f>
        <v>0</v>
      </c>
      <c r="BI358" s="2">
        <f t="shared" ref="BI358:BI421" si="336">IF($D358="Yes",IF(AA358="No",1,0),0)</f>
        <v>0</v>
      </c>
      <c r="BJ358" s="2">
        <f t="shared" ref="BJ358:BJ421" si="337">IF($D358="Yes",IF(AB358="No",1,0),0)</f>
        <v>0</v>
      </c>
      <c r="BK358" s="2">
        <f t="shared" ref="BK358:BK421" si="338">IF($D358="Yes",IF(AC358="No",1,0),0)</f>
        <v>0</v>
      </c>
    </row>
    <row r="359" spans="15:63" x14ac:dyDescent="0.15"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0"/>
      <c r="AG359" s="2">
        <f t="shared" si="309"/>
        <v>0</v>
      </c>
      <c r="AH359" s="2">
        <f t="shared" si="310"/>
        <v>0</v>
      </c>
      <c r="AI359" s="2">
        <f t="shared" si="311"/>
        <v>0</v>
      </c>
      <c r="AJ359" s="2">
        <f t="shared" si="312"/>
        <v>0</v>
      </c>
      <c r="AK359" s="2">
        <f t="shared" si="313"/>
        <v>0</v>
      </c>
      <c r="AL359" s="2">
        <f t="shared" si="314"/>
        <v>0</v>
      </c>
      <c r="AM359" s="2">
        <f t="shared" si="315"/>
        <v>0</v>
      </c>
      <c r="AN359" s="2">
        <f t="shared" si="316"/>
        <v>0</v>
      </c>
      <c r="AO359" s="2">
        <f t="shared" si="317"/>
        <v>0</v>
      </c>
      <c r="AP359" s="2">
        <f t="shared" si="318"/>
        <v>0</v>
      </c>
      <c r="AQ359" s="2">
        <f t="shared" si="319"/>
        <v>0</v>
      </c>
      <c r="AR359" s="2">
        <f t="shared" si="320"/>
        <v>0</v>
      </c>
      <c r="AS359" s="2">
        <f t="shared" si="321"/>
        <v>0</v>
      </c>
      <c r="AT359" s="2">
        <f t="shared" si="322"/>
        <v>0</v>
      </c>
      <c r="AU359" s="2">
        <f t="shared" si="323"/>
        <v>0</v>
      </c>
      <c r="AW359" s="2">
        <f t="shared" si="324"/>
        <v>0</v>
      </c>
      <c r="AX359" s="2">
        <f t="shared" si="325"/>
        <v>0</v>
      </c>
      <c r="AY359" s="2">
        <f t="shared" si="326"/>
        <v>0</v>
      </c>
      <c r="AZ359" s="2">
        <f t="shared" si="327"/>
        <v>0</v>
      </c>
      <c r="BA359" s="2">
        <f t="shared" si="328"/>
        <v>0</v>
      </c>
      <c r="BB359" s="2">
        <f t="shared" si="329"/>
        <v>0</v>
      </c>
      <c r="BC359" s="2">
        <f t="shared" si="330"/>
        <v>0</v>
      </c>
      <c r="BD359" s="2">
        <f t="shared" si="331"/>
        <v>0</v>
      </c>
      <c r="BE359" s="2">
        <f t="shared" si="332"/>
        <v>0</v>
      </c>
      <c r="BF359" s="2">
        <f t="shared" si="333"/>
        <v>0</v>
      </c>
      <c r="BG359" s="2">
        <f t="shared" si="334"/>
        <v>0</v>
      </c>
      <c r="BH359" s="2">
        <f t="shared" si="335"/>
        <v>0</v>
      </c>
      <c r="BI359" s="2">
        <f t="shared" si="336"/>
        <v>0</v>
      </c>
      <c r="BJ359" s="2">
        <f t="shared" si="337"/>
        <v>0</v>
      </c>
      <c r="BK359" s="2">
        <f t="shared" si="338"/>
        <v>0</v>
      </c>
    </row>
    <row r="360" spans="15:63" x14ac:dyDescent="0.15"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0"/>
      <c r="AG360" s="2">
        <f t="shared" si="309"/>
        <v>0</v>
      </c>
      <c r="AH360" s="2">
        <f t="shared" si="310"/>
        <v>0</v>
      </c>
      <c r="AI360" s="2">
        <f t="shared" si="311"/>
        <v>0</v>
      </c>
      <c r="AJ360" s="2">
        <f t="shared" si="312"/>
        <v>0</v>
      </c>
      <c r="AK360" s="2">
        <f t="shared" si="313"/>
        <v>0</v>
      </c>
      <c r="AL360" s="2">
        <f t="shared" si="314"/>
        <v>0</v>
      </c>
      <c r="AM360" s="2">
        <f t="shared" si="315"/>
        <v>0</v>
      </c>
      <c r="AN360" s="2">
        <f t="shared" si="316"/>
        <v>0</v>
      </c>
      <c r="AO360" s="2">
        <f t="shared" si="317"/>
        <v>0</v>
      </c>
      <c r="AP360" s="2">
        <f t="shared" si="318"/>
        <v>0</v>
      </c>
      <c r="AQ360" s="2">
        <f t="shared" si="319"/>
        <v>0</v>
      </c>
      <c r="AR360" s="2">
        <f t="shared" si="320"/>
        <v>0</v>
      </c>
      <c r="AS360" s="2">
        <f t="shared" si="321"/>
        <v>0</v>
      </c>
      <c r="AT360" s="2">
        <f t="shared" si="322"/>
        <v>0</v>
      </c>
      <c r="AU360" s="2">
        <f t="shared" si="323"/>
        <v>0</v>
      </c>
      <c r="AW360" s="2">
        <f t="shared" si="324"/>
        <v>0</v>
      </c>
      <c r="AX360" s="2">
        <f t="shared" si="325"/>
        <v>0</v>
      </c>
      <c r="AY360" s="2">
        <f t="shared" si="326"/>
        <v>0</v>
      </c>
      <c r="AZ360" s="2">
        <f t="shared" si="327"/>
        <v>0</v>
      </c>
      <c r="BA360" s="2">
        <f t="shared" si="328"/>
        <v>0</v>
      </c>
      <c r="BB360" s="2">
        <f t="shared" si="329"/>
        <v>0</v>
      </c>
      <c r="BC360" s="2">
        <f t="shared" si="330"/>
        <v>0</v>
      </c>
      <c r="BD360" s="2">
        <f t="shared" si="331"/>
        <v>0</v>
      </c>
      <c r="BE360" s="2">
        <f t="shared" si="332"/>
        <v>0</v>
      </c>
      <c r="BF360" s="2">
        <f t="shared" si="333"/>
        <v>0</v>
      </c>
      <c r="BG360" s="2">
        <f t="shared" si="334"/>
        <v>0</v>
      </c>
      <c r="BH360" s="2">
        <f t="shared" si="335"/>
        <v>0</v>
      </c>
      <c r="BI360" s="2">
        <f t="shared" si="336"/>
        <v>0</v>
      </c>
      <c r="BJ360" s="2">
        <f t="shared" si="337"/>
        <v>0</v>
      </c>
      <c r="BK360" s="2">
        <f t="shared" si="338"/>
        <v>0</v>
      </c>
    </row>
    <row r="361" spans="15:63" x14ac:dyDescent="0.15"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0"/>
      <c r="AG361" s="2">
        <f t="shared" si="309"/>
        <v>0</v>
      </c>
      <c r="AH361" s="2">
        <f t="shared" si="310"/>
        <v>0</v>
      </c>
      <c r="AI361" s="2">
        <f t="shared" si="311"/>
        <v>0</v>
      </c>
      <c r="AJ361" s="2">
        <f t="shared" si="312"/>
        <v>0</v>
      </c>
      <c r="AK361" s="2">
        <f t="shared" si="313"/>
        <v>0</v>
      </c>
      <c r="AL361" s="2">
        <f t="shared" si="314"/>
        <v>0</v>
      </c>
      <c r="AM361" s="2">
        <f t="shared" si="315"/>
        <v>0</v>
      </c>
      <c r="AN361" s="2">
        <f t="shared" si="316"/>
        <v>0</v>
      </c>
      <c r="AO361" s="2">
        <f t="shared" si="317"/>
        <v>0</v>
      </c>
      <c r="AP361" s="2">
        <f t="shared" si="318"/>
        <v>0</v>
      </c>
      <c r="AQ361" s="2">
        <f t="shared" si="319"/>
        <v>0</v>
      </c>
      <c r="AR361" s="2">
        <f t="shared" si="320"/>
        <v>0</v>
      </c>
      <c r="AS361" s="2">
        <f t="shared" si="321"/>
        <v>0</v>
      </c>
      <c r="AT361" s="2">
        <f t="shared" si="322"/>
        <v>0</v>
      </c>
      <c r="AU361" s="2">
        <f t="shared" si="323"/>
        <v>0</v>
      </c>
      <c r="AW361" s="2">
        <f t="shared" si="324"/>
        <v>0</v>
      </c>
      <c r="AX361" s="2">
        <f t="shared" si="325"/>
        <v>0</v>
      </c>
      <c r="AY361" s="2">
        <f t="shared" si="326"/>
        <v>0</v>
      </c>
      <c r="AZ361" s="2">
        <f t="shared" si="327"/>
        <v>0</v>
      </c>
      <c r="BA361" s="2">
        <f t="shared" si="328"/>
        <v>0</v>
      </c>
      <c r="BB361" s="2">
        <f t="shared" si="329"/>
        <v>0</v>
      </c>
      <c r="BC361" s="2">
        <f t="shared" si="330"/>
        <v>0</v>
      </c>
      <c r="BD361" s="2">
        <f t="shared" si="331"/>
        <v>0</v>
      </c>
      <c r="BE361" s="2">
        <f t="shared" si="332"/>
        <v>0</v>
      </c>
      <c r="BF361" s="2">
        <f t="shared" si="333"/>
        <v>0</v>
      </c>
      <c r="BG361" s="2">
        <f t="shared" si="334"/>
        <v>0</v>
      </c>
      <c r="BH361" s="2">
        <f t="shared" si="335"/>
        <v>0</v>
      </c>
      <c r="BI361" s="2">
        <f t="shared" si="336"/>
        <v>0</v>
      </c>
      <c r="BJ361" s="2">
        <f t="shared" si="337"/>
        <v>0</v>
      </c>
      <c r="BK361" s="2">
        <f t="shared" si="338"/>
        <v>0</v>
      </c>
    </row>
    <row r="362" spans="15:63" x14ac:dyDescent="0.15"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0"/>
      <c r="AG362" s="2">
        <f t="shared" si="309"/>
        <v>0</v>
      </c>
      <c r="AH362" s="2">
        <f t="shared" si="310"/>
        <v>0</v>
      </c>
      <c r="AI362" s="2">
        <f t="shared" si="311"/>
        <v>0</v>
      </c>
      <c r="AJ362" s="2">
        <f t="shared" si="312"/>
        <v>0</v>
      </c>
      <c r="AK362" s="2">
        <f t="shared" si="313"/>
        <v>0</v>
      </c>
      <c r="AL362" s="2">
        <f t="shared" si="314"/>
        <v>0</v>
      </c>
      <c r="AM362" s="2">
        <f t="shared" si="315"/>
        <v>0</v>
      </c>
      <c r="AN362" s="2">
        <f t="shared" si="316"/>
        <v>0</v>
      </c>
      <c r="AO362" s="2">
        <f t="shared" si="317"/>
        <v>0</v>
      </c>
      <c r="AP362" s="2">
        <f t="shared" si="318"/>
        <v>0</v>
      </c>
      <c r="AQ362" s="2">
        <f t="shared" si="319"/>
        <v>0</v>
      </c>
      <c r="AR362" s="2">
        <f t="shared" si="320"/>
        <v>0</v>
      </c>
      <c r="AS362" s="2">
        <f t="shared" si="321"/>
        <v>0</v>
      </c>
      <c r="AT362" s="2">
        <f t="shared" si="322"/>
        <v>0</v>
      </c>
      <c r="AU362" s="2">
        <f t="shared" si="323"/>
        <v>0</v>
      </c>
      <c r="AW362" s="2">
        <f t="shared" si="324"/>
        <v>0</v>
      </c>
      <c r="AX362" s="2">
        <f t="shared" si="325"/>
        <v>0</v>
      </c>
      <c r="AY362" s="2">
        <f t="shared" si="326"/>
        <v>0</v>
      </c>
      <c r="AZ362" s="2">
        <f t="shared" si="327"/>
        <v>0</v>
      </c>
      <c r="BA362" s="2">
        <f t="shared" si="328"/>
        <v>0</v>
      </c>
      <c r="BB362" s="2">
        <f t="shared" si="329"/>
        <v>0</v>
      </c>
      <c r="BC362" s="2">
        <f t="shared" si="330"/>
        <v>0</v>
      </c>
      <c r="BD362" s="2">
        <f t="shared" si="331"/>
        <v>0</v>
      </c>
      <c r="BE362" s="2">
        <f t="shared" si="332"/>
        <v>0</v>
      </c>
      <c r="BF362" s="2">
        <f t="shared" si="333"/>
        <v>0</v>
      </c>
      <c r="BG362" s="2">
        <f t="shared" si="334"/>
        <v>0</v>
      </c>
      <c r="BH362" s="2">
        <f t="shared" si="335"/>
        <v>0</v>
      </c>
      <c r="BI362" s="2">
        <f t="shared" si="336"/>
        <v>0</v>
      </c>
      <c r="BJ362" s="2">
        <f t="shared" si="337"/>
        <v>0</v>
      </c>
      <c r="BK362" s="2">
        <f t="shared" si="338"/>
        <v>0</v>
      </c>
    </row>
    <row r="363" spans="15:63" x14ac:dyDescent="0.15"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0"/>
      <c r="AG363" s="2">
        <f t="shared" si="309"/>
        <v>0</v>
      </c>
      <c r="AH363" s="2">
        <f t="shared" si="310"/>
        <v>0</v>
      </c>
      <c r="AI363" s="2">
        <f t="shared" si="311"/>
        <v>0</v>
      </c>
      <c r="AJ363" s="2">
        <f t="shared" si="312"/>
        <v>0</v>
      </c>
      <c r="AK363" s="2">
        <f t="shared" si="313"/>
        <v>0</v>
      </c>
      <c r="AL363" s="2">
        <f t="shared" si="314"/>
        <v>0</v>
      </c>
      <c r="AM363" s="2">
        <f t="shared" si="315"/>
        <v>0</v>
      </c>
      <c r="AN363" s="2">
        <f t="shared" si="316"/>
        <v>0</v>
      </c>
      <c r="AO363" s="2">
        <f t="shared" si="317"/>
        <v>0</v>
      </c>
      <c r="AP363" s="2">
        <f t="shared" si="318"/>
        <v>0</v>
      </c>
      <c r="AQ363" s="2">
        <f t="shared" si="319"/>
        <v>0</v>
      </c>
      <c r="AR363" s="2">
        <f t="shared" si="320"/>
        <v>0</v>
      </c>
      <c r="AS363" s="2">
        <f t="shared" si="321"/>
        <v>0</v>
      </c>
      <c r="AT363" s="2">
        <f t="shared" si="322"/>
        <v>0</v>
      </c>
      <c r="AU363" s="2">
        <f t="shared" si="323"/>
        <v>0</v>
      </c>
      <c r="AW363" s="2">
        <f t="shared" si="324"/>
        <v>0</v>
      </c>
      <c r="AX363" s="2">
        <f t="shared" si="325"/>
        <v>0</v>
      </c>
      <c r="AY363" s="2">
        <f t="shared" si="326"/>
        <v>0</v>
      </c>
      <c r="AZ363" s="2">
        <f t="shared" si="327"/>
        <v>0</v>
      </c>
      <c r="BA363" s="2">
        <f t="shared" si="328"/>
        <v>0</v>
      </c>
      <c r="BB363" s="2">
        <f t="shared" si="329"/>
        <v>0</v>
      </c>
      <c r="BC363" s="2">
        <f t="shared" si="330"/>
        <v>0</v>
      </c>
      <c r="BD363" s="2">
        <f t="shared" si="331"/>
        <v>0</v>
      </c>
      <c r="BE363" s="2">
        <f t="shared" si="332"/>
        <v>0</v>
      </c>
      <c r="BF363" s="2">
        <f t="shared" si="333"/>
        <v>0</v>
      </c>
      <c r="BG363" s="2">
        <f t="shared" si="334"/>
        <v>0</v>
      </c>
      <c r="BH363" s="2">
        <f t="shared" si="335"/>
        <v>0</v>
      </c>
      <c r="BI363" s="2">
        <f t="shared" si="336"/>
        <v>0</v>
      </c>
      <c r="BJ363" s="2">
        <f t="shared" si="337"/>
        <v>0</v>
      </c>
      <c r="BK363" s="2">
        <f t="shared" si="338"/>
        <v>0</v>
      </c>
    </row>
    <row r="364" spans="15:63" x14ac:dyDescent="0.15"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0"/>
      <c r="AG364" s="2">
        <f t="shared" si="309"/>
        <v>0</v>
      </c>
      <c r="AH364" s="2">
        <f t="shared" si="310"/>
        <v>0</v>
      </c>
      <c r="AI364" s="2">
        <f t="shared" si="311"/>
        <v>0</v>
      </c>
      <c r="AJ364" s="2">
        <f t="shared" si="312"/>
        <v>0</v>
      </c>
      <c r="AK364" s="2">
        <f t="shared" si="313"/>
        <v>0</v>
      </c>
      <c r="AL364" s="2">
        <f t="shared" si="314"/>
        <v>0</v>
      </c>
      <c r="AM364" s="2">
        <f t="shared" si="315"/>
        <v>0</v>
      </c>
      <c r="AN364" s="2">
        <f t="shared" si="316"/>
        <v>0</v>
      </c>
      <c r="AO364" s="2">
        <f t="shared" si="317"/>
        <v>0</v>
      </c>
      <c r="AP364" s="2">
        <f t="shared" si="318"/>
        <v>0</v>
      </c>
      <c r="AQ364" s="2">
        <f t="shared" si="319"/>
        <v>0</v>
      </c>
      <c r="AR364" s="2">
        <f t="shared" si="320"/>
        <v>0</v>
      </c>
      <c r="AS364" s="2">
        <f t="shared" si="321"/>
        <v>0</v>
      </c>
      <c r="AT364" s="2">
        <f t="shared" si="322"/>
        <v>0</v>
      </c>
      <c r="AU364" s="2">
        <f t="shared" si="323"/>
        <v>0</v>
      </c>
      <c r="AW364" s="2">
        <f t="shared" si="324"/>
        <v>0</v>
      </c>
      <c r="AX364" s="2">
        <f t="shared" si="325"/>
        <v>0</v>
      </c>
      <c r="AY364" s="2">
        <f t="shared" si="326"/>
        <v>0</v>
      </c>
      <c r="AZ364" s="2">
        <f t="shared" si="327"/>
        <v>0</v>
      </c>
      <c r="BA364" s="2">
        <f t="shared" si="328"/>
        <v>0</v>
      </c>
      <c r="BB364" s="2">
        <f t="shared" si="329"/>
        <v>0</v>
      </c>
      <c r="BC364" s="2">
        <f t="shared" si="330"/>
        <v>0</v>
      </c>
      <c r="BD364" s="2">
        <f t="shared" si="331"/>
        <v>0</v>
      </c>
      <c r="BE364" s="2">
        <f t="shared" si="332"/>
        <v>0</v>
      </c>
      <c r="BF364" s="2">
        <f t="shared" si="333"/>
        <v>0</v>
      </c>
      <c r="BG364" s="2">
        <f t="shared" si="334"/>
        <v>0</v>
      </c>
      <c r="BH364" s="2">
        <f t="shared" si="335"/>
        <v>0</v>
      </c>
      <c r="BI364" s="2">
        <f t="shared" si="336"/>
        <v>0</v>
      </c>
      <c r="BJ364" s="2">
        <f t="shared" si="337"/>
        <v>0</v>
      </c>
      <c r="BK364" s="2">
        <f t="shared" si="338"/>
        <v>0</v>
      </c>
    </row>
    <row r="365" spans="15:63" x14ac:dyDescent="0.15"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0"/>
      <c r="AG365" s="2">
        <f t="shared" si="309"/>
        <v>0</v>
      </c>
      <c r="AH365" s="2">
        <f t="shared" si="310"/>
        <v>0</v>
      </c>
      <c r="AI365" s="2">
        <f t="shared" si="311"/>
        <v>0</v>
      </c>
      <c r="AJ365" s="2">
        <f t="shared" si="312"/>
        <v>0</v>
      </c>
      <c r="AK365" s="2">
        <f t="shared" si="313"/>
        <v>0</v>
      </c>
      <c r="AL365" s="2">
        <f t="shared" si="314"/>
        <v>0</v>
      </c>
      <c r="AM365" s="2">
        <f t="shared" si="315"/>
        <v>0</v>
      </c>
      <c r="AN365" s="2">
        <f t="shared" si="316"/>
        <v>0</v>
      </c>
      <c r="AO365" s="2">
        <f t="shared" si="317"/>
        <v>0</v>
      </c>
      <c r="AP365" s="2">
        <f t="shared" si="318"/>
        <v>0</v>
      </c>
      <c r="AQ365" s="2">
        <f t="shared" si="319"/>
        <v>0</v>
      </c>
      <c r="AR365" s="2">
        <f t="shared" si="320"/>
        <v>0</v>
      </c>
      <c r="AS365" s="2">
        <f t="shared" si="321"/>
        <v>0</v>
      </c>
      <c r="AT365" s="2">
        <f t="shared" si="322"/>
        <v>0</v>
      </c>
      <c r="AU365" s="2">
        <f t="shared" si="323"/>
        <v>0</v>
      </c>
      <c r="AW365" s="2">
        <f t="shared" si="324"/>
        <v>0</v>
      </c>
      <c r="AX365" s="2">
        <f t="shared" si="325"/>
        <v>0</v>
      </c>
      <c r="AY365" s="2">
        <f t="shared" si="326"/>
        <v>0</v>
      </c>
      <c r="AZ365" s="2">
        <f t="shared" si="327"/>
        <v>0</v>
      </c>
      <c r="BA365" s="2">
        <f t="shared" si="328"/>
        <v>0</v>
      </c>
      <c r="BB365" s="2">
        <f t="shared" si="329"/>
        <v>0</v>
      </c>
      <c r="BC365" s="2">
        <f t="shared" si="330"/>
        <v>0</v>
      </c>
      <c r="BD365" s="2">
        <f t="shared" si="331"/>
        <v>0</v>
      </c>
      <c r="BE365" s="2">
        <f t="shared" si="332"/>
        <v>0</v>
      </c>
      <c r="BF365" s="2">
        <f t="shared" si="333"/>
        <v>0</v>
      </c>
      <c r="BG365" s="2">
        <f t="shared" si="334"/>
        <v>0</v>
      </c>
      <c r="BH365" s="2">
        <f t="shared" si="335"/>
        <v>0</v>
      </c>
      <c r="BI365" s="2">
        <f t="shared" si="336"/>
        <v>0</v>
      </c>
      <c r="BJ365" s="2">
        <f t="shared" si="337"/>
        <v>0</v>
      </c>
      <c r="BK365" s="2">
        <f t="shared" si="338"/>
        <v>0</v>
      </c>
    </row>
    <row r="366" spans="15:63" x14ac:dyDescent="0.15"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0"/>
      <c r="AG366" s="2">
        <f t="shared" si="309"/>
        <v>0</v>
      </c>
      <c r="AH366" s="2">
        <f t="shared" si="310"/>
        <v>0</v>
      </c>
      <c r="AI366" s="2">
        <f t="shared" si="311"/>
        <v>0</v>
      </c>
      <c r="AJ366" s="2">
        <f t="shared" si="312"/>
        <v>0</v>
      </c>
      <c r="AK366" s="2">
        <f t="shared" si="313"/>
        <v>0</v>
      </c>
      <c r="AL366" s="2">
        <f t="shared" si="314"/>
        <v>0</v>
      </c>
      <c r="AM366" s="2">
        <f t="shared" si="315"/>
        <v>0</v>
      </c>
      <c r="AN366" s="2">
        <f t="shared" si="316"/>
        <v>0</v>
      </c>
      <c r="AO366" s="2">
        <f t="shared" si="317"/>
        <v>0</v>
      </c>
      <c r="AP366" s="2">
        <f t="shared" si="318"/>
        <v>0</v>
      </c>
      <c r="AQ366" s="2">
        <f t="shared" si="319"/>
        <v>0</v>
      </c>
      <c r="AR366" s="2">
        <f t="shared" si="320"/>
        <v>0</v>
      </c>
      <c r="AS366" s="2">
        <f t="shared" si="321"/>
        <v>0</v>
      </c>
      <c r="AT366" s="2">
        <f t="shared" si="322"/>
        <v>0</v>
      </c>
      <c r="AU366" s="2">
        <f t="shared" si="323"/>
        <v>0</v>
      </c>
      <c r="AW366" s="2">
        <f t="shared" si="324"/>
        <v>0</v>
      </c>
      <c r="AX366" s="2">
        <f t="shared" si="325"/>
        <v>0</v>
      </c>
      <c r="AY366" s="2">
        <f t="shared" si="326"/>
        <v>0</v>
      </c>
      <c r="AZ366" s="2">
        <f t="shared" si="327"/>
        <v>0</v>
      </c>
      <c r="BA366" s="2">
        <f t="shared" si="328"/>
        <v>0</v>
      </c>
      <c r="BB366" s="2">
        <f t="shared" si="329"/>
        <v>0</v>
      </c>
      <c r="BC366" s="2">
        <f t="shared" si="330"/>
        <v>0</v>
      </c>
      <c r="BD366" s="2">
        <f t="shared" si="331"/>
        <v>0</v>
      </c>
      <c r="BE366" s="2">
        <f t="shared" si="332"/>
        <v>0</v>
      </c>
      <c r="BF366" s="2">
        <f t="shared" si="333"/>
        <v>0</v>
      </c>
      <c r="BG366" s="2">
        <f t="shared" si="334"/>
        <v>0</v>
      </c>
      <c r="BH366" s="2">
        <f t="shared" si="335"/>
        <v>0</v>
      </c>
      <c r="BI366" s="2">
        <f t="shared" si="336"/>
        <v>0</v>
      </c>
      <c r="BJ366" s="2">
        <f t="shared" si="337"/>
        <v>0</v>
      </c>
      <c r="BK366" s="2">
        <f t="shared" si="338"/>
        <v>0</v>
      </c>
    </row>
    <row r="367" spans="15:63" x14ac:dyDescent="0.15"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0"/>
      <c r="AG367" s="2">
        <f t="shared" si="309"/>
        <v>0</v>
      </c>
      <c r="AH367" s="2">
        <f t="shared" si="310"/>
        <v>0</v>
      </c>
      <c r="AI367" s="2">
        <f t="shared" si="311"/>
        <v>0</v>
      </c>
      <c r="AJ367" s="2">
        <f t="shared" si="312"/>
        <v>0</v>
      </c>
      <c r="AK367" s="2">
        <f t="shared" si="313"/>
        <v>0</v>
      </c>
      <c r="AL367" s="2">
        <f t="shared" si="314"/>
        <v>0</v>
      </c>
      <c r="AM367" s="2">
        <f t="shared" si="315"/>
        <v>0</v>
      </c>
      <c r="AN367" s="2">
        <f t="shared" si="316"/>
        <v>0</v>
      </c>
      <c r="AO367" s="2">
        <f t="shared" si="317"/>
        <v>0</v>
      </c>
      <c r="AP367" s="2">
        <f t="shared" si="318"/>
        <v>0</v>
      </c>
      <c r="AQ367" s="2">
        <f t="shared" si="319"/>
        <v>0</v>
      </c>
      <c r="AR367" s="2">
        <f t="shared" si="320"/>
        <v>0</v>
      </c>
      <c r="AS367" s="2">
        <f t="shared" si="321"/>
        <v>0</v>
      </c>
      <c r="AT367" s="2">
        <f t="shared" si="322"/>
        <v>0</v>
      </c>
      <c r="AU367" s="2">
        <f t="shared" si="323"/>
        <v>0</v>
      </c>
      <c r="AW367" s="2">
        <f t="shared" si="324"/>
        <v>0</v>
      </c>
      <c r="AX367" s="2">
        <f t="shared" si="325"/>
        <v>0</v>
      </c>
      <c r="AY367" s="2">
        <f t="shared" si="326"/>
        <v>0</v>
      </c>
      <c r="AZ367" s="2">
        <f t="shared" si="327"/>
        <v>0</v>
      </c>
      <c r="BA367" s="2">
        <f t="shared" si="328"/>
        <v>0</v>
      </c>
      <c r="BB367" s="2">
        <f t="shared" si="329"/>
        <v>0</v>
      </c>
      <c r="BC367" s="2">
        <f t="shared" si="330"/>
        <v>0</v>
      </c>
      <c r="BD367" s="2">
        <f t="shared" si="331"/>
        <v>0</v>
      </c>
      <c r="BE367" s="2">
        <f t="shared" si="332"/>
        <v>0</v>
      </c>
      <c r="BF367" s="2">
        <f t="shared" si="333"/>
        <v>0</v>
      </c>
      <c r="BG367" s="2">
        <f t="shared" si="334"/>
        <v>0</v>
      </c>
      <c r="BH367" s="2">
        <f t="shared" si="335"/>
        <v>0</v>
      </c>
      <c r="BI367" s="2">
        <f t="shared" si="336"/>
        <v>0</v>
      </c>
      <c r="BJ367" s="2">
        <f t="shared" si="337"/>
        <v>0</v>
      </c>
      <c r="BK367" s="2">
        <f t="shared" si="338"/>
        <v>0</v>
      </c>
    </row>
    <row r="368" spans="15:63" x14ac:dyDescent="0.15"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0"/>
      <c r="AG368" s="2">
        <f t="shared" si="309"/>
        <v>0</v>
      </c>
      <c r="AH368" s="2">
        <f t="shared" si="310"/>
        <v>0</v>
      </c>
      <c r="AI368" s="2">
        <f t="shared" si="311"/>
        <v>0</v>
      </c>
      <c r="AJ368" s="2">
        <f t="shared" si="312"/>
        <v>0</v>
      </c>
      <c r="AK368" s="2">
        <f t="shared" si="313"/>
        <v>0</v>
      </c>
      <c r="AL368" s="2">
        <f t="shared" si="314"/>
        <v>0</v>
      </c>
      <c r="AM368" s="2">
        <f t="shared" si="315"/>
        <v>0</v>
      </c>
      <c r="AN368" s="2">
        <f t="shared" si="316"/>
        <v>0</v>
      </c>
      <c r="AO368" s="2">
        <f t="shared" si="317"/>
        <v>0</v>
      </c>
      <c r="AP368" s="2">
        <f t="shared" si="318"/>
        <v>0</v>
      </c>
      <c r="AQ368" s="2">
        <f t="shared" si="319"/>
        <v>0</v>
      </c>
      <c r="AR368" s="2">
        <f t="shared" si="320"/>
        <v>0</v>
      </c>
      <c r="AS368" s="2">
        <f t="shared" si="321"/>
        <v>0</v>
      </c>
      <c r="AT368" s="2">
        <f t="shared" si="322"/>
        <v>0</v>
      </c>
      <c r="AU368" s="2">
        <f t="shared" si="323"/>
        <v>0</v>
      </c>
      <c r="AW368" s="2">
        <f t="shared" si="324"/>
        <v>0</v>
      </c>
      <c r="AX368" s="2">
        <f t="shared" si="325"/>
        <v>0</v>
      </c>
      <c r="AY368" s="2">
        <f t="shared" si="326"/>
        <v>0</v>
      </c>
      <c r="AZ368" s="2">
        <f t="shared" si="327"/>
        <v>0</v>
      </c>
      <c r="BA368" s="2">
        <f t="shared" si="328"/>
        <v>0</v>
      </c>
      <c r="BB368" s="2">
        <f t="shared" si="329"/>
        <v>0</v>
      </c>
      <c r="BC368" s="2">
        <f t="shared" si="330"/>
        <v>0</v>
      </c>
      <c r="BD368" s="2">
        <f t="shared" si="331"/>
        <v>0</v>
      </c>
      <c r="BE368" s="2">
        <f t="shared" si="332"/>
        <v>0</v>
      </c>
      <c r="BF368" s="2">
        <f t="shared" si="333"/>
        <v>0</v>
      </c>
      <c r="BG368" s="2">
        <f t="shared" si="334"/>
        <v>0</v>
      </c>
      <c r="BH368" s="2">
        <f t="shared" si="335"/>
        <v>0</v>
      </c>
      <c r="BI368" s="2">
        <f t="shared" si="336"/>
        <v>0</v>
      </c>
      <c r="BJ368" s="2">
        <f t="shared" si="337"/>
        <v>0</v>
      </c>
      <c r="BK368" s="2">
        <f t="shared" si="338"/>
        <v>0</v>
      </c>
    </row>
    <row r="369" spans="15:63" x14ac:dyDescent="0.15"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0"/>
      <c r="AG369" s="2">
        <f t="shared" si="309"/>
        <v>0</v>
      </c>
      <c r="AH369" s="2">
        <f t="shared" si="310"/>
        <v>0</v>
      </c>
      <c r="AI369" s="2">
        <f t="shared" si="311"/>
        <v>0</v>
      </c>
      <c r="AJ369" s="2">
        <f t="shared" si="312"/>
        <v>0</v>
      </c>
      <c r="AK369" s="2">
        <f t="shared" si="313"/>
        <v>0</v>
      </c>
      <c r="AL369" s="2">
        <f t="shared" si="314"/>
        <v>0</v>
      </c>
      <c r="AM369" s="2">
        <f t="shared" si="315"/>
        <v>0</v>
      </c>
      <c r="AN369" s="2">
        <f t="shared" si="316"/>
        <v>0</v>
      </c>
      <c r="AO369" s="2">
        <f t="shared" si="317"/>
        <v>0</v>
      </c>
      <c r="AP369" s="2">
        <f t="shared" si="318"/>
        <v>0</v>
      </c>
      <c r="AQ369" s="2">
        <f t="shared" si="319"/>
        <v>0</v>
      </c>
      <c r="AR369" s="2">
        <f t="shared" si="320"/>
        <v>0</v>
      </c>
      <c r="AS369" s="2">
        <f t="shared" si="321"/>
        <v>0</v>
      </c>
      <c r="AT369" s="2">
        <f t="shared" si="322"/>
        <v>0</v>
      </c>
      <c r="AU369" s="2">
        <f t="shared" si="323"/>
        <v>0</v>
      </c>
      <c r="AW369" s="2">
        <f t="shared" si="324"/>
        <v>0</v>
      </c>
      <c r="AX369" s="2">
        <f t="shared" si="325"/>
        <v>0</v>
      </c>
      <c r="AY369" s="2">
        <f t="shared" si="326"/>
        <v>0</v>
      </c>
      <c r="AZ369" s="2">
        <f t="shared" si="327"/>
        <v>0</v>
      </c>
      <c r="BA369" s="2">
        <f t="shared" si="328"/>
        <v>0</v>
      </c>
      <c r="BB369" s="2">
        <f t="shared" si="329"/>
        <v>0</v>
      </c>
      <c r="BC369" s="2">
        <f t="shared" si="330"/>
        <v>0</v>
      </c>
      <c r="BD369" s="2">
        <f t="shared" si="331"/>
        <v>0</v>
      </c>
      <c r="BE369" s="2">
        <f t="shared" si="332"/>
        <v>0</v>
      </c>
      <c r="BF369" s="2">
        <f t="shared" si="333"/>
        <v>0</v>
      </c>
      <c r="BG369" s="2">
        <f t="shared" si="334"/>
        <v>0</v>
      </c>
      <c r="BH369" s="2">
        <f t="shared" si="335"/>
        <v>0</v>
      </c>
      <c r="BI369" s="2">
        <f t="shared" si="336"/>
        <v>0</v>
      </c>
      <c r="BJ369" s="2">
        <f t="shared" si="337"/>
        <v>0</v>
      </c>
      <c r="BK369" s="2">
        <f t="shared" si="338"/>
        <v>0</v>
      </c>
    </row>
    <row r="370" spans="15:63" x14ac:dyDescent="0.15"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0"/>
      <c r="AG370" s="2">
        <f t="shared" si="309"/>
        <v>0</v>
      </c>
      <c r="AH370" s="2">
        <f t="shared" si="310"/>
        <v>0</v>
      </c>
      <c r="AI370" s="2">
        <f t="shared" si="311"/>
        <v>0</v>
      </c>
      <c r="AJ370" s="2">
        <f t="shared" si="312"/>
        <v>0</v>
      </c>
      <c r="AK370" s="2">
        <f t="shared" si="313"/>
        <v>0</v>
      </c>
      <c r="AL370" s="2">
        <f t="shared" si="314"/>
        <v>0</v>
      </c>
      <c r="AM370" s="2">
        <f t="shared" si="315"/>
        <v>0</v>
      </c>
      <c r="AN370" s="2">
        <f t="shared" si="316"/>
        <v>0</v>
      </c>
      <c r="AO370" s="2">
        <f t="shared" si="317"/>
        <v>0</v>
      </c>
      <c r="AP370" s="2">
        <f t="shared" si="318"/>
        <v>0</v>
      </c>
      <c r="AQ370" s="2">
        <f t="shared" si="319"/>
        <v>0</v>
      </c>
      <c r="AR370" s="2">
        <f t="shared" si="320"/>
        <v>0</v>
      </c>
      <c r="AS370" s="2">
        <f t="shared" si="321"/>
        <v>0</v>
      </c>
      <c r="AT370" s="2">
        <f t="shared" si="322"/>
        <v>0</v>
      </c>
      <c r="AU370" s="2">
        <f t="shared" si="323"/>
        <v>0</v>
      </c>
      <c r="AW370" s="2">
        <f t="shared" si="324"/>
        <v>0</v>
      </c>
      <c r="AX370" s="2">
        <f t="shared" si="325"/>
        <v>0</v>
      </c>
      <c r="AY370" s="2">
        <f t="shared" si="326"/>
        <v>0</v>
      </c>
      <c r="AZ370" s="2">
        <f t="shared" si="327"/>
        <v>0</v>
      </c>
      <c r="BA370" s="2">
        <f t="shared" si="328"/>
        <v>0</v>
      </c>
      <c r="BB370" s="2">
        <f t="shared" si="329"/>
        <v>0</v>
      </c>
      <c r="BC370" s="2">
        <f t="shared" si="330"/>
        <v>0</v>
      </c>
      <c r="BD370" s="2">
        <f t="shared" si="331"/>
        <v>0</v>
      </c>
      <c r="BE370" s="2">
        <f t="shared" si="332"/>
        <v>0</v>
      </c>
      <c r="BF370" s="2">
        <f t="shared" si="333"/>
        <v>0</v>
      </c>
      <c r="BG370" s="2">
        <f t="shared" si="334"/>
        <v>0</v>
      </c>
      <c r="BH370" s="2">
        <f t="shared" si="335"/>
        <v>0</v>
      </c>
      <c r="BI370" s="2">
        <f t="shared" si="336"/>
        <v>0</v>
      </c>
      <c r="BJ370" s="2">
        <f t="shared" si="337"/>
        <v>0</v>
      </c>
      <c r="BK370" s="2">
        <f t="shared" si="338"/>
        <v>0</v>
      </c>
    </row>
    <row r="371" spans="15:63" x14ac:dyDescent="0.15"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0"/>
      <c r="AG371" s="2">
        <f t="shared" si="309"/>
        <v>0</v>
      </c>
      <c r="AH371" s="2">
        <f t="shared" si="310"/>
        <v>0</v>
      </c>
      <c r="AI371" s="2">
        <f t="shared" si="311"/>
        <v>0</v>
      </c>
      <c r="AJ371" s="2">
        <f t="shared" si="312"/>
        <v>0</v>
      </c>
      <c r="AK371" s="2">
        <f t="shared" si="313"/>
        <v>0</v>
      </c>
      <c r="AL371" s="2">
        <f t="shared" si="314"/>
        <v>0</v>
      </c>
      <c r="AM371" s="2">
        <f t="shared" si="315"/>
        <v>0</v>
      </c>
      <c r="AN371" s="2">
        <f t="shared" si="316"/>
        <v>0</v>
      </c>
      <c r="AO371" s="2">
        <f t="shared" si="317"/>
        <v>0</v>
      </c>
      <c r="AP371" s="2">
        <f t="shared" si="318"/>
        <v>0</v>
      </c>
      <c r="AQ371" s="2">
        <f t="shared" si="319"/>
        <v>0</v>
      </c>
      <c r="AR371" s="2">
        <f t="shared" si="320"/>
        <v>0</v>
      </c>
      <c r="AS371" s="2">
        <f t="shared" si="321"/>
        <v>0</v>
      </c>
      <c r="AT371" s="2">
        <f t="shared" si="322"/>
        <v>0</v>
      </c>
      <c r="AU371" s="2">
        <f t="shared" si="323"/>
        <v>0</v>
      </c>
      <c r="AW371" s="2">
        <f t="shared" si="324"/>
        <v>0</v>
      </c>
      <c r="AX371" s="2">
        <f t="shared" si="325"/>
        <v>0</v>
      </c>
      <c r="AY371" s="2">
        <f t="shared" si="326"/>
        <v>0</v>
      </c>
      <c r="AZ371" s="2">
        <f t="shared" si="327"/>
        <v>0</v>
      </c>
      <c r="BA371" s="2">
        <f t="shared" si="328"/>
        <v>0</v>
      </c>
      <c r="BB371" s="2">
        <f t="shared" si="329"/>
        <v>0</v>
      </c>
      <c r="BC371" s="2">
        <f t="shared" si="330"/>
        <v>0</v>
      </c>
      <c r="BD371" s="2">
        <f t="shared" si="331"/>
        <v>0</v>
      </c>
      <c r="BE371" s="2">
        <f t="shared" si="332"/>
        <v>0</v>
      </c>
      <c r="BF371" s="2">
        <f t="shared" si="333"/>
        <v>0</v>
      </c>
      <c r="BG371" s="2">
        <f t="shared" si="334"/>
        <v>0</v>
      </c>
      <c r="BH371" s="2">
        <f t="shared" si="335"/>
        <v>0</v>
      </c>
      <c r="BI371" s="2">
        <f t="shared" si="336"/>
        <v>0</v>
      </c>
      <c r="BJ371" s="2">
        <f t="shared" si="337"/>
        <v>0</v>
      </c>
      <c r="BK371" s="2">
        <f t="shared" si="338"/>
        <v>0</v>
      </c>
    </row>
    <row r="372" spans="15:63" x14ac:dyDescent="0.15"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0"/>
      <c r="AG372" s="2">
        <f t="shared" si="309"/>
        <v>0</v>
      </c>
      <c r="AH372" s="2">
        <f t="shared" si="310"/>
        <v>0</v>
      </c>
      <c r="AI372" s="2">
        <f t="shared" si="311"/>
        <v>0</v>
      </c>
      <c r="AJ372" s="2">
        <f t="shared" si="312"/>
        <v>0</v>
      </c>
      <c r="AK372" s="2">
        <f t="shared" si="313"/>
        <v>0</v>
      </c>
      <c r="AL372" s="2">
        <f t="shared" si="314"/>
        <v>0</v>
      </c>
      <c r="AM372" s="2">
        <f t="shared" si="315"/>
        <v>0</v>
      </c>
      <c r="AN372" s="2">
        <f t="shared" si="316"/>
        <v>0</v>
      </c>
      <c r="AO372" s="2">
        <f t="shared" si="317"/>
        <v>0</v>
      </c>
      <c r="AP372" s="2">
        <f t="shared" si="318"/>
        <v>0</v>
      </c>
      <c r="AQ372" s="2">
        <f t="shared" si="319"/>
        <v>0</v>
      </c>
      <c r="AR372" s="2">
        <f t="shared" si="320"/>
        <v>0</v>
      </c>
      <c r="AS372" s="2">
        <f t="shared" si="321"/>
        <v>0</v>
      </c>
      <c r="AT372" s="2">
        <f t="shared" si="322"/>
        <v>0</v>
      </c>
      <c r="AU372" s="2">
        <f t="shared" si="323"/>
        <v>0</v>
      </c>
      <c r="AW372" s="2">
        <f t="shared" si="324"/>
        <v>0</v>
      </c>
      <c r="AX372" s="2">
        <f t="shared" si="325"/>
        <v>0</v>
      </c>
      <c r="AY372" s="2">
        <f t="shared" si="326"/>
        <v>0</v>
      </c>
      <c r="AZ372" s="2">
        <f t="shared" si="327"/>
        <v>0</v>
      </c>
      <c r="BA372" s="2">
        <f t="shared" si="328"/>
        <v>0</v>
      </c>
      <c r="BB372" s="2">
        <f t="shared" si="329"/>
        <v>0</v>
      </c>
      <c r="BC372" s="2">
        <f t="shared" si="330"/>
        <v>0</v>
      </c>
      <c r="BD372" s="2">
        <f t="shared" si="331"/>
        <v>0</v>
      </c>
      <c r="BE372" s="2">
        <f t="shared" si="332"/>
        <v>0</v>
      </c>
      <c r="BF372" s="2">
        <f t="shared" si="333"/>
        <v>0</v>
      </c>
      <c r="BG372" s="2">
        <f t="shared" si="334"/>
        <v>0</v>
      </c>
      <c r="BH372" s="2">
        <f t="shared" si="335"/>
        <v>0</v>
      </c>
      <c r="BI372" s="2">
        <f t="shared" si="336"/>
        <v>0</v>
      </c>
      <c r="BJ372" s="2">
        <f t="shared" si="337"/>
        <v>0</v>
      </c>
      <c r="BK372" s="2">
        <f t="shared" si="338"/>
        <v>0</v>
      </c>
    </row>
    <row r="373" spans="15:63" x14ac:dyDescent="0.15"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0"/>
      <c r="AG373" s="2">
        <f t="shared" si="309"/>
        <v>0</v>
      </c>
      <c r="AH373" s="2">
        <f t="shared" si="310"/>
        <v>0</v>
      </c>
      <c r="AI373" s="2">
        <f t="shared" si="311"/>
        <v>0</v>
      </c>
      <c r="AJ373" s="2">
        <f t="shared" si="312"/>
        <v>0</v>
      </c>
      <c r="AK373" s="2">
        <f t="shared" si="313"/>
        <v>0</v>
      </c>
      <c r="AL373" s="2">
        <f t="shared" si="314"/>
        <v>0</v>
      </c>
      <c r="AM373" s="2">
        <f t="shared" si="315"/>
        <v>0</v>
      </c>
      <c r="AN373" s="2">
        <f t="shared" si="316"/>
        <v>0</v>
      </c>
      <c r="AO373" s="2">
        <f t="shared" si="317"/>
        <v>0</v>
      </c>
      <c r="AP373" s="2">
        <f t="shared" si="318"/>
        <v>0</v>
      </c>
      <c r="AQ373" s="2">
        <f t="shared" si="319"/>
        <v>0</v>
      </c>
      <c r="AR373" s="2">
        <f t="shared" si="320"/>
        <v>0</v>
      </c>
      <c r="AS373" s="2">
        <f t="shared" si="321"/>
        <v>0</v>
      </c>
      <c r="AT373" s="2">
        <f t="shared" si="322"/>
        <v>0</v>
      </c>
      <c r="AU373" s="2">
        <f t="shared" si="323"/>
        <v>0</v>
      </c>
      <c r="AW373" s="2">
        <f t="shared" si="324"/>
        <v>0</v>
      </c>
      <c r="AX373" s="2">
        <f t="shared" si="325"/>
        <v>0</v>
      </c>
      <c r="AY373" s="2">
        <f t="shared" si="326"/>
        <v>0</v>
      </c>
      <c r="AZ373" s="2">
        <f t="shared" si="327"/>
        <v>0</v>
      </c>
      <c r="BA373" s="2">
        <f t="shared" si="328"/>
        <v>0</v>
      </c>
      <c r="BB373" s="2">
        <f t="shared" si="329"/>
        <v>0</v>
      </c>
      <c r="BC373" s="2">
        <f t="shared" si="330"/>
        <v>0</v>
      </c>
      <c r="BD373" s="2">
        <f t="shared" si="331"/>
        <v>0</v>
      </c>
      <c r="BE373" s="2">
        <f t="shared" si="332"/>
        <v>0</v>
      </c>
      <c r="BF373" s="2">
        <f t="shared" si="333"/>
        <v>0</v>
      </c>
      <c r="BG373" s="2">
        <f t="shared" si="334"/>
        <v>0</v>
      </c>
      <c r="BH373" s="2">
        <f t="shared" si="335"/>
        <v>0</v>
      </c>
      <c r="BI373" s="2">
        <f t="shared" si="336"/>
        <v>0</v>
      </c>
      <c r="BJ373" s="2">
        <f t="shared" si="337"/>
        <v>0</v>
      </c>
      <c r="BK373" s="2">
        <f t="shared" si="338"/>
        <v>0</v>
      </c>
    </row>
    <row r="374" spans="15:63" x14ac:dyDescent="0.15"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0"/>
      <c r="AG374" s="2">
        <f t="shared" si="309"/>
        <v>0</v>
      </c>
      <c r="AH374" s="2">
        <f t="shared" si="310"/>
        <v>0</v>
      </c>
      <c r="AI374" s="2">
        <f t="shared" si="311"/>
        <v>0</v>
      </c>
      <c r="AJ374" s="2">
        <f t="shared" si="312"/>
        <v>0</v>
      </c>
      <c r="AK374" s="2">
        <f t="shared" si="313"/>
        <v>0</v>
      </c>
      <c r="AL374" s="2">
        <f t="shared" si="314"/>
        <v>0</v>
      </c>
      <c r="AM374" s="2">
        <f t="shared" si="315"/>
        <v>0</v>
      </c>
      <c r="AN374" s="2">
        <f t="shared" si="316"/>
        <v>0</v>
      </c>
      <c r="AO374" s="2">
        <f t="shared" si="317"/>
        <v>0</v>
      </c>
      <c r="AP374" s="2">
        <f t="shared" si="318"/>
        <v>0</v>
      </c>
      <c r="AQ374" s="2">
        <f t="shared" si="319"/>
        <v>0</v>
      </c>
      <c r="AR374" s="2">
        <f t="shared" si="320"/>
        <v>0</v>
      </c>
      <c r="AS374" s="2">
        <f t="shared" si="321"/>
        <v>0</v>
      </c>
      <c r="AT374" s="2">
        <f t="shared" si="322"/>
        <v>0</v>
      </c>
      <c r="AU374" s="2">
        <f t="shared" si="323"/>
        <v>0</v>
      </c>
      <c r="AW374" s="2">
        <f t="shared" si="324"/>
        <v>0</v>
      </c>
      <c r="AX374" s="2">
        <f t="shared" si="325"/>
        <v>0</v>
      </c>
      <c r="AY374" s="2">
        <f t="shared" si="326"/>
        <v>0</v>
      </c>
      <c r="AZ374" s="2">
        <f t="shared" si="327"/>
        <v>0</v>
      </c>
      <c r="BA374" s="2">
        <f t="shared" si="328"/>
        <v>0</v>
      </c>
      <c r="BB374" s="2">
        <f t="shared" si="329"/>
        <v>0</v>
      </c>
      <c r="BC374" s="2">
        <f t="shared" si="330"/>
        <v>0</v>
      </c>
      <c r="BD374" s="2">
        <f t="shared" si="331"/>
        <v>0</v>
      </c>
      <c r="BE374" s="2">
        <f t="shared" si="332"/>
        <v>0</v>
      </c>
      <c r="BF374" s="2">
        <f t="shared" si="333"/>
        <v>0</v>
      </c>
      <c r="BG374" s="2">
        <f t="shared" si="334"/>
        <v>0</v>
      </c>
      <c r="BH374" s="2">
        <f t="shared" si="335"/>
        <v>0</v>
      </c>
      <c r="BI374" s="2">
        <f t="shared" si="336"/>
        <v>0</v>
      </c>
      <c r="BJ374" s="2">
        <f t="shared" si="337"/>
        <v>0</v>
      </c>
      <c r="BK374" s="2">
        <f t="shared" si="338"/>
        <v>0</v>
      </c>
    </row>
    <row r="375" spans="15:63" x14ac:dyDescent="0.15"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0"/>
      <c r="AG375" s="2">
        <f t="shared" si="309"/>
        <v>0</v>
      </c>
      <c r="AH375" s="2">
        <f t="shared" si="310"/>
        <v>0</v>
      </c>
      <c r="AI375" s="2">
        <f t="shared" si="311"/>
        <v>0</v>
      </c>
      <c r="AJ375" s="2">
        <f t="shared" si="312"/>
        <v>0</v>
      </c>
      <c r="AK375" s="2">
        <f t="shared" si="313"/>
        <v>0</v>
      </c>
      <c r="AL375" s="2">
        <f t="shared" si="314"/>
        <v>0</v>
      </c>
      <c r="AM375" s="2">
        <f t="shared" si="315"/>
        <v>0</v>
      </c>
      <c r="AN375" s="2">
        <f t="shared" si="316"/>
        <v>0</v>
      </c>
      <c r="AO375" s="2">
        <f t="shared" si="317"/>
        <v>0</v>
      </c>
      <c r="AP375" s="2">
        <f t="shared" si="318"/>
        <v>0</v>
      </c>
      <c r="AQ375" s="2">
        <f t="shared" si="319"/>
        <v>0</v>
      </c>
      <c r="AR375" s="2">
        <f t="shared" si="320"/>
        <v>0</v>
      </c>
      <c r="AS375" s="2">
        <f t="shared" si="321"/>
        <v>0</v>
      </c>
      <c r="AT375" s="2">
        <f t="shared" si="322"/>
        <v>0</v>
      </c>
      <c r="AU375" s="2">
        <f t="shared" si="323"/>
        <v>0</v>
      </c>
      <c r="AW375" s="2">
        <f t="shared" si="324"/>
        <v>0</v>
      </c>
      <c r="AX375" s="2">
        <f t="shared" si="325"/>
        <v>0</v>
      </c>
      <c r="AY375" s="2">
        <f t="shared" si="326"/>
        <v>0</v>
      </c>
      <c r="AZ375" s="2">
        <f t="shared" si="327"/>
        <v>0</v>
      </c>
      <c r="BA375" s="2">
        <f t="shared" si="328"/>
        <v>0</v>
      </c>
      <c r="BB375" s="2">
        <f t="shared" si="329"/>
        <v>0</v>
      </c>
      <c r="BC375" s="2">
        <f t="shared" si="330"/>
        <v>0</v>
      </c>
      <c r="BD375" s="2">
        <f t="shared" si="331"/>
        <v>0</v>
      </c>
      <c r="BE375" s="2">
        <f t="shared" si="332"/>
        <v>0</v>
      </c>
      <c r="BF375" s="2">
        <f t="shared" si="333"/>
        <v>0</v>
      </c>
      <c r="BG375" s="2">
        <f t="shared" si="334"/>
        <v>0</v>
      </c>
      <c r="BH375" s="2">
        <f t="shared" si="335"/>
        <v>0</v>
      </c>
      <c r="BI375" s="2">
        <f t="shared" si="336"/>
        <v>0</v>
      </c>
      <c r="BJ375" s="2">
        <f t="shared" si="337"/>
        <v>0</v>
      </c>
      <c r="BK375" s="2">
        <f t="shared" si="338"/>
        <v>0</v>
      </c>
    </row>
    <row r="376" spans="15:63" x14ac:dyDescent="0.15"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0"/>
      <c r="AG376" s="2">
        <f t="shared" si="309"/>
        <v>0</v>
      </c>
      <c r="AH376" s="2">
        <f t="shared" si="310"/>
        <v>0</v>
      </c>
      <c r="AI376" s="2">
        <f t="shared" si="311"/>
        <v>0</v>
      </c>
      <c r="AJ376" s="2">
        <f t="shared" si="312"/>
        <v>0</v>
      </c>
      <c r="AK376" s="2">
        <f t="shared" si="313"/>
        <v>0</v>
      </c>
      <c r="AL376" s="2">
        <f t="shared" si="314"/>
        <v>0</v>
      </c>
      <c r="AM376" s="2">
        <f t="shared" si="315"/>
        <v>0</v>
      </c>
      <c r="AN376" s="2">
        <f t="shared" si="316"/>
        <v>0</v>
      </c>
      <c r="AO376" s="2">
        <f t="shared" si="317"/>
        <v>0</v>
      </c>
      <c r="AP376" s="2">
        <f t="shared" si="318"/>
        <v>0</v>
      </c>
      <c r="AQ376" s="2">
        <f t="shared" si="319"/>
        <v>0</v>
      </c>
      <c r="AR376" s="2">
        <f t="shared" si="320"/>
        <v>0</v>
      </c>
      <c r="AS376" s="2">
        <f t="shared" si="321"/>
        <v>0</v>
      </c>
      <c r="AT376" s="2">
        <f t="shared" si="322"/>
        <v>0</v>
      </c>
      <c r="AU376" s="2">
        <f t="shared" si="323"/>
        <v>0</v>
      </c>
      <c r="AW376" s="2">
        <f t="shared" si="324"/>
        <v>0</v>
      </c>
      <c r="AX376" s="2">
        <f t="shared" si="325"/>
        <v>0</v>
      </c>
      <c r="AY376" s="2">
        <f t="shared" si="326"/>
        <v>0</v>
      </c>
      <c r="AZ376" s="2">
        <f t="shared" si="327"/>
        <v>0</v>
      </c>
      <c r="BA376" s="2">
        <f t="shared" si="328"/>
        <v>0</v>
      </c>
      <c r="BB376" s="2">
        <f t="shared" si="329"/>
        <v>0</v>
      </c>
      <c r="BC376" s="2">
        <f t="shared" si="330"/>
        <v>0</v>
      </c>
      <c r="BD376" s="2">
        <f t="shared" si="331"/>
        <v>0</v>
      </c>
      <c r="BE376" s="2">
        <f t="shared" si="332"/>
        <v>0</v>
      </c>
      <c r="BF376" s="2">
        <f t="shared" si="333"/>
        <v>0</v>
      </c>
      <c r="BG376" s="2">
        <f t="shared" si="334"/>
        <v>0</v>
      </c>
      <c r="BH376" s="2">
        <f t="shared" si="335"/>
        <v>0</v>
      </c>
      <c r="BI376" s="2">
        <f t="shared" si="336"/>
        <v>0</v>
      </c>
      <c r="BJ376" s="2">
        <f t="shared" si="337"/>
        <v>0</v>
      </c>
      <c r="BK376" s="2">
        <f t="shared" si="338"/>
        <v>0</v>
      </c>
    </row>
    <row r="377" spans="15:63" x14ac:dyDescent="0.15"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0"/>
      <c r="AG377" s="2">
        <f t="shared" si="309"/>
        <v>0</v>
      </c>
      <c r="AH377" s="2">
        <f t="shared" si="310"/>
        <v>0</v>
      </c>
      <c r="AI377" s="2">
        <f t="shared" si="311"/>
        <v>0</v>
      </c>
      <c r="AJ377" s="2">
        <f t="shared" si="312"/>
        <v>0</v>
      </c>
      <c r="AK377" s="2">
        <f t="shared" si="313"/>
        <v>0</v>
      </c>
      <c r="AL377" s="2">
        <f t="shared" si="314"/>
        <v>0</v>
      </c>
      <c r="AM377" s="2">
        <f t="shared" si="315"/>
        <v>0</v>
      </c>
      <c r="AN377" s="2">
        <f t="shared" si="316"/>
        <v>0</v>
      </c>
      <c r="AO377" s="2">
        <f t="shared" si="317"/>
        <v>0</v>
      </c>
      <c r="AP377" s="2">
        <f t="shared" si="318"/>
        <v>0</v>
      </c>
      <c r="AQ377" s="2">
        <f t="shared" si="319"/>
        <v>0</v>
      </c>
      <c r="AR377" s="2">
        <f t="shared" si="320"/>
        <v>0</v>
      </c>
      <c r="AS377" s="2">
        <f t="shared" si="321"/>
        <v>0</v>
      </c>
      <c r="AT377" s="2">
        <f t="shared" si="322"/>
        <v>0</v>
      </c>
      <c r="AU377" s="2">
        <f t="shared" si="323"/>
        <v>0</v>
      </c>
      <c r="AW377" s="2">
        <f t="shared" si="324"/>
        <v>0</v>
      </c>
      <c r="AX377" s="2">
        <f t="shared" si="325"/>
        <v>0</v>
      </c>
      <c r="AY377" s="2">
        <f t="shared" si="326"/>
        <v>0</v>
      </c>
      <c r="AZ377" s="2">
        <f t="shared" si="327"/>
        <v>0</v>
      </c>
      <c r="BA377" s="2">
        <f t="shared" si="328"/>
        <v>0</v>
      </c>
      <c r="BB377" s="2">
        <f t="shared" si="329"/>
        <v>0</v>
      </c>
      <c r="BC377" s="2">
        <f t="shared" si="330"/>
        <v>0</v>
      </c>
      <c r="BD377" s="2">
        <f t="shared" si="331"/>
        <v>0</v>
      </c>
      <c r="BE377" s="2">
        <f t="shared" si="332"/>
        <v>0</v>
      </c>
      <c r="BF377" s="2">
        <f t="shared" si="333"/>
        <v>0</v>
      </c>
      <c r="BG377" s="2">
        <f t="shared" si="334"/>
        <v>0</v>
      </c>
      <c r="BH377" s="2">
        <f t="shared" si="335"/>
        <v>0</v>
      </c>
      <c r="BI377" s="2">
        <f t="shared" si="336"/>
        <v>0</v>
      </c>
      <c r="BJ377" s="2">
        <f t="shared" si="337"/>
        <v>0</v>
      </c>
      <c r="BK377" s="2">
        <f t="shared" si="338"/>
        <v>0</v>
      </c>
    </row>
    <row r="378" spans="15:63" x14ac:dyDescent="0.15"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0"/>
      <c r="AG378" s="2">
        <f t="shared" si="309"/>
        <v>0</v>
      </c>
      <c r="AH378" s="2">
        <f t="shared" si="310"/>
        <v>0</v>
      </c>
      <c r="AI378" s="2">
        <f t="shared" si="311"/>
        <v>0</v>
      </c>
      <c r="AJ378" s="2">
        <f t="shared" si="312"/>
        <v>0</v>
      </c>
      <c r="AK378" s="2">
        <f t="shared" si="313"/>
        <v>0</v>
      </c>
      <c r="AL378" s="2">
        <f t="shared" si="314"/>
        <v>0</v>
      </c>
      <c r="AM378" s="2">
        <f t="shared" si="315"/>
        <v>0</v>
      </c>
      <c r="AN378" s="2">
        <f t="shared" si="316"/>
        <v>0</v>
      </c>
      <c r="AO378" s="2">
        <f t="shared" si="317"/>
        <v>0</v>
      </c>
      <c r="AP378" s="2">
        <f t="shared" si="318"/>
        <v>0</v>
      </c>
      <c r="AQ378" s="2">
        <f t="shared" si="319"/>
        <v>0</v>
      </c>
      <c r="AR378" s="2">
        <f t="shared" si="320"/>
        <v>0</v>
      </c>
      <c r="AS378" s="2">
        <f t="shared" si="321"/>
        <v>0</v>
      </c>
      <c r="AT378" s="2">
        <f t="shared" si="322"/>
        <v>0</v>
      </c>
      <c r="AU378" s="2">
        <f t="shared" si="323"/>
        <v>0</v>
      </c>
      <c r="AW378" s="2">
        <f t="shared" si="324"/>
        <v>0</v>
      </c>
      <c r="AX378" s="2">
        <f t="shared" si="325"/>
        <v>0</v>
      </c>
      <c r="AY378" s="2">
        <f t="shared" si="326"/>
        <v>0</v>
      </c>
      <c r="AZ378" s="2">
        <f t="shared" si="327"/>
        <v>0</v>
      </c>
      <c r="BA378" s="2">
        <f t="shared" si="328"/>
        <v>0</v>
      </c>
      <c r="BB378" s="2">
        <f t="shared" si="329"/>
        <v>0</v>
      </c>
      <c r="BC378" s="2">
        <f t="shared" si="330"/>
        <v>0</v>
      </c>
      <c r="BD378" s="2">
        <f t="shared" si="331"/>
        <v>0</v>
      </c>
      <c r="BE378" s="2">
        <f t="shared" si="332"/>
        <v>0</v>
      </c>
      <c r="BF378" s="2">
        <f t="shared" si="333"/>
        <v>0</v>
      </c>
      <c r="BG378" s="2">
        <f t="shared" si="334"/>
        <v>0</v>
      </c>
      <c r="BH378" s="2">
        <f t="shared" si="335"/>
        <v>0</v>
      </c>
      <c r="BI378" s="2">
        <f t="shared" si="336"/>
        <v>0</v>
      </c>
      <c r="BJ378" s="2">
        <f t="shared" si="337"/>
        <v>0</v>
      </c>
      <c r="BK378" s="2">
        <f t="shared" si="338"/>
        <v>0</v>
      </c>
    </row>
    <row r="379" spans="15:63" x14ac:dyDescent="0.15"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0"/>
      <c r="AG379" s="2">
        <f t="shared" si="309"/>
        <v>0</v>
      </c>
      <c r="AH379" s="2">
        <f t="shared" si="310"/>
        <v>0</v>
      </c>
      <c r="AI379" s="2">
        <f t="shared" si="311"/>
        <v>0</v>
      </c>
      <c r="AJ379" s="2">
        <f t="shared" si="312"/>
        <v>0</v>
      </c>
      <c r="AK379" s="2">
        <f t="shared" si="313"/>
        <v>0</v>
      </c>
      <c r="AL379" s="2">
        <f t="shared" si="314"/>
        <v>0</v>
      </c>
      <c r="AM379" s="2">
        <f t="shared" si="315"/>
        <v>0</v>
      </c>
      <c r="AN379" s="2">
        <f t="shared" si="316"/>
        <v>0</v>
      </c>
      <c r="AO379" s="2">
        <f t="shared" si="317"/>
        <v>0</v>
      </c>
      <c r="AP379" s="2">
        <f t="shared" si="318"/>
        <v>0</v>
      </c>
      <c r="AQ379" s="2">
        <f t="shared" si="319"/>
        <v>0</v>
      </c>
      <c r="AR379" s="2">
        <f t="shared" si="320"/>
        <v>0</v>
      </c>
      <c r="AS379" s="2">
        <f t="shared" si="321"/>
        <v>0</v>
      </c>
      <c r="AT379" s="2">
        <f t="shared" si="322"/>
        <v>0</v>
      </c>
      <c r="AU379" s="2">
        <f t="shared" si="323"/>
        <v>0</v>
      </c>
      <c r="AW379" s="2">
        <f t="shared" si="324"/>
        <v>0</v>
      </c>
      <c r="AX379" s="2">
        <f t="shared" si="325"/>
        <v>0</v>
      </c>
      <c r="AY379" s="2">
        <f t="shared" si="326"/>
        <v>0</v>
      </c>
      <c r="AZ379" s="2">
        <f t="shared" si="327"/>
        <v>0</v>
      </c>
      <c r="BA379" s="2">
        <f t="shared" si="328"/>
        <v>0</v>
      </c>
      <c r="BB379" s="2">
        <f t="shared" si="329"/>
        <v>0</v>
      </c>
      <c r="BC379" s="2">
        <f t="shared" si="330"/>
        <v>0</v>
      </c>
      <c r="BD379" s="2">
        <f t="shared" si="331"/>
        <v>0</v>
      </c>
      <c r="BE379" s="2">
        <f t="shared" si="332"/>
        <v>0</v>
      </c>
      <c r="BF379" s="2">
        <f t="shared" si="333"/>
        <v>0</v>
      </c>
      <c r="BG379" s="2">
        <f t="shared" si="334"/>
        <v>0</v>
      </c>
      <c r="BH379" s="2">
        <f t="shared" si="335"/>
        <v>0</v>
      </c>
      <c r="BI379" s="2">
        <f t="shared" si="336"/>
        <v>0</v>
      </c>
      <c r="BJ379" s="2">
        <f t="shared" si="337"/>
        <v>0</v>
      </c>
      <c r="BK379" s="2">
        <f t="shared" si="338"/>
        <v>0</v>
      </c>
    </row>
    <row r="380" spans="15:63" x14ac:dyDescent="0.15"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0"/>
      <c r="AG380" s="2">
        <f t="shared" si="309"/>
        <v>0</v>
      </c>
      <c r="AH380" s="2">
        <f t="shared" si="310"/>
        <v>0</v>
      </c>
      <c r="AI380" s="2">
        <f t="shared" si="311"/>
        <v>0</v>
      </c>
      <c r="AJ380" s="2">
        <f t="shared" si="312"/>
        <v>0</v>
      </c>
      <c r="AK380" s="2">
        <f t="shared" si="313"/>
        <v>0</v>
      </c>
      <c r="AL380" s="2">
        <f t="shared" si="314"/>
        <v>0</v>
      </c>
      <c r="AM380" s="2">
        <f t="shared" si="315"/>
        <v>0</v>
      </c>
      <c r="AN380" s="2">
        <f t="shared" si="316"/>
        <v>0</v>
      </c>
      <c r="AO380" s="2">
        <f t="shared" si="317"/>
        <v>0</v>
      </c>
      <c r="AP380" s="2">
        <f t="shared" si="318"/>
        <v>0</v>
      </c>
      <c r="AQ380" s="2">
        <f t="shared" si="319"/>
        <v>0</v>
      </c>
      <c r="AR380" s="2">
        <f t="shared" si="320"/>
        <v>0</v>
      </c>
      <c r="AS380" s="2">
        <f t="shared" si="321"/>
        <v>0</v>
      </c>
      <c r="AT380" s="2">
        <f t="shared" si="322"/>
        <v>0</v>
      </c>
      <c r="AU380" s="2">
        <f t="shared" si="323"/>
        <v>0</v>
      </c>
      <c r="AW380" s="2">
        <f t="shared" si="324"/>
        <v>0</v>
      </c>
      <c r="AX380" s="2">
        <f t="shared" si="325"/>
        <v>0</v>
      </c>
      <c r="AY380" s="2">
        <f t="shared" si="326"/>
        <v>0</v>
      </c>
      <c r="AZ380" s="2">
        <f t="shared" si="327"/>
        <v>0</v>
      </c>
      <c r="BA380" s="2">
        <f t="shared" si="328"/>
        <v>0</v>
      </c>
      <c r="BB380" s="2">
        <f t="shared" si="329"/>
        <v>0</v>
      </c>
      <c r="BC380" s="2">
        <f t="shared" si="330"/>
        <v>0</v>
      </c>
      <c r="BD380" s="2">
        <f t="shared" si="331"/>
        <v>0</v>
      </c>
      <c r="BE380" s="2">
        <f t="shared" si="332"/>
        <v>0</v>
      </c>
      <c r="BF380" s="2">
        <f t="shared" si="333"/>
        <v>0</v>
      </c>
      <c r="BG380" s="2">
        <f t="shared" si="334"/>
        <v>0</v>
      </c>
      <c r="BH380" s="2">
        <f t="shared" si="335"/>
        <v>0</v>
      </c>
      <c r="BI380" s="2">
        <f t="shared" si="336"/>
        <v>0</v>
      </c>
      <c r="BJ380" s="2">
        <f t="shared" si="337"/>
        <v>0</v>
      </c>
      <c r="BK380" s="2">
        <f t="shared" si="338"/>
        <v>0</v>
      </c>
    </row>
    <row r="381" spans="15:63" x14ac:dyDescent="0.15"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0"/>
      <c r="AG381" s="2">
        <f t="shared" si="309"/>
        <v>0</v>
      </c>
      <c r="AH381" s="2">
        <f t="shared" si="310"/>
        <v>0</v>
      </c>
      <c r="AI381" s="2">
        <f t="shared" si="311"/>
        <v>0</v>
      </c>
      <c r="AJ381" s="2">
        <f t="shared" si="312"/>
        <v>0</v>
      </c>
      <c r="AK381" s="2">
        <f t="shared" si="313"/>
        <v>0</v>
      </c>
      <c r="AL381" s="2">
        <f t="shared" si="314"/>
        <v>0</v>
      </c>
      <c r="AM381" s="2">
        <f t="shared" si="315"/>
        <v>0</v>
      </c>
      <c r="AN381" s="2">
        <f t="shared" si="316"/>
        <v>0</v>
      </c>
      <c r="AO381" s="2">
        <f t="shared" si="317"/>
        <v>0</v>
      </c>
      <c r="AP381" s="2">
        <f t="shared" si="318"/>
        <v>0</v>
      </c>
      <c r="AQ381" s="2">
        <f t="shared" si="319"/>
        <v>0</v>
      </c>
      <c r="AR381" s="2">
        <f t="shared" si="320"/>
        <v>0</v>
      </c>
      <c r="AS381" s="2">
        <f t="shared" si="321"/>
        <v>0</v>
      </c>
      <c r="AT381" s="2">
        <f t="shared" si="322"/>
        <v>0</v>
      </c>
      <c r="AU381" s="2">
        <f t="shared" si="323"/>
        <v>0</v>
      </c>
      <c r="AW381" s="2">
        <f t="shared" si="324"/>
        <v>0</v>
      </c>
      <c r="AX381" s="2">
        <f t="shared" si="325"/>
        <v>0</v>
      </c>
      <c r="AY381" s="2">
        <f t="shared" si="326"/>
        <v>0</v>
      </c>
      <c r="AZ381" s="2">
        <f t="shared" si="327"/>
        <v>0</v>
      </c>
      <c r="BA381" s="2">
        <f t="shared" si="328"/>
        <v>0</v>
      </c>
      <c r="BB381" s="2">
        <f t="shared" si="329"/>
        <v>0</v>
      </c>
      <c r="BC381" s="2">
        <f t="shared" si="330"/>
        <v>0</v>
      </c>
      <c r="BD381" s="2">
        <f t="shared" si="331"/>
        <v>0</v>
      </c>
      <c r="BE381" s="2">
        <f t="shared" si="332"/>
        <v>0</v>
      </c>
      <c r="BF381" s="2">
        <f t="shared" si="333"/>
        <v>0</v>
      </c>
      <c r="BG381" s="2">
        <f t="shared" si="334"/>
        <v>0</v>
      </c>
      <c r="BH381" s="2">
        <f t="shared" si="335"/>
        <v>0</v>
      </c>
      <c r="BI381" s="2">
        <f t="shared" si="336"/>
        <v>0</v>
      </c>
      <c r="BJ381" s="2">
        <f t="shared" si="337"/>
        <v>0</v>
      </c>
      <c r="BK381" s="2">
        <f t="shared" si="338"/>
        <v>0</v>
      </c>
    </row>
    <row r="382" spans="15:63" x14ac:dyDescent="0.15"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0"/>
      <c r="AG382" s="2">
        <f t="shared" si="309"/>
        <v>0</v>
      </c>
      <c r="AH382" s="2">
        <f t="shared" si="310"/>
        <v>0</v>
      </c>
      <c r="AI382" s="2">
        <f t="shared" si="311"/>
        <v>0</v>
      </c>
      <c r="AJ382" s="2">
        <f t="shared" si="312"/>
        <v>0</v>
      </c>
      <c r="AK382" s="2">
        <f t="shared" si="313"/>
        <v>0</v>
      </c>
      <c r="AL382" s="2">
        <f t="shared" si="314"/>
        <v>0</v>
      </c>
      <c r="AM382" s="2">
        <f t="shared" si="315"/>
        <v>0</v>
      </c>
      <c r="AN382" s="2">
        <f t="shared" si="316"/>
        <v>0</v>
      </c>
      <c r="AO382" s="2">
        <f t="shared" si="317"/>
        <v>0</v>
      </c>
      <c r="AP382" s="2">
        <f t="shared" si="318"/>
        <v>0</v>
      </c>
      <c r="AQ382" s="2">
        <f t="shared" si="319"/>
        <v>0</v>
      </c>
      <c r="AR382" s="2">
        <f t="shared" si="320"/>
        <v>0</v>
      </c>
      <c r="AS382" s="2">
        <f t="shared" si="321"/>
        <v>0</v>
      </c>
      <c r="AT382" s="2">
        <f t="shared" si="322"/>
        <v>0</v>
      </c>
      <c r="AU382" s="2">
        <f t="shared" si="323"/>
        <v>0</v>
      </c>
      <c r="AW382" s="2">
        <f t="shared" si="324"/>
        <v>0</v>
      </c>
      <c r="AX382" s="2">
        <f t="shared" si="325"/>
        <v>0</v>
      </c>
      <c r="AY382" s="2">
        <f t="shared" si="326"/>
        <v>0</v>
      </c>
      <c r="AZ382" s="2">
        <f t="shared" si="327"/>
        <v>0</v>
      </c>
      <c r="BA382" s="2">
        <f t="shared" si="328"/>
        <v>0</v>
      </c>
      <c r="BB382" s="2">
        <f t="shared" si="329"/>
        <v>0</v>
      </c>
      <c r="BC382" s="2">
        <f t="shared" si="330"/>
        <v>0</v>
      </c>
      <c r="BD382" s="2">
        <f t="shared" si="331"/>
        <v>0</v>
      </c>
      <c r="BE382" s="2">
        <f t="shared" si="332"/>
        <v>0</v>
      </c>
      <c r="BF382" s="2">
        <f t="shared" si="333"/>
        <v>0</v>
      </c>
      <c r="BG382" s="2">
        <f t="shared" si="334"/>
        <v>0</v>
      </c>
      <c r="BH382" s="2">
        <f t="shared" si="335"/>
        <v>0</v>
      </c>
      <c r="BI382" s="2">
        <f t="shared" si="336"/>
        <v>0</v>
      </c>
      <c r="BJ382" s="2">
        <f t="shared" si="337"/>
        <v>0</v>
      </c>
      <c r="BK382" s="2">
        <f t="shared" si="338"/>
        <v>0</v>
      </c>
    </row>
    <row r="383" spans="15:63" x14ac:dyDescent="0.15"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0"/>
      <c r="AG383" s="2">
        <f t="shared" si="309"/>
        <v>0</v>
      </c>
      <c r="AH383" s="2">
        <f t="shared" si="310"/>
        <v>0</v>
      </c>
      <c r="AI383" s="2">
        <f t="shared" si="311"/>
        <v>0</v>
      </c>
      <c r="AJ383" s="2">
        <f t="shared" si="312"/>
        <v>0</v>
      </c>
      <c r="AK383" s="2">
        <f t="shared" si="313"/>
        <v>0</v>
      </c>
      <c r="AL383" s="2">
        <f t="shared" si="314"/>
        <v>0</v>
      </c>
      <c r="AM383" s="2">
        <f t="shared" si="315"/>
        <v>0</v>
      </c>
      <c r="AN383" s="2">
        <f t="shared" si="316"/>
        <v>0</v>
      </c>
      <c r="AO383" s="2">
        <f t="shared" si="317"/>
        <v>0</v>
      </c>
      <c r="AP383" s="2">
        <f t="shared" si="318"/>
        <v>0</v>
      </c>
      <c r="AQ383" s="2">
        <f t="shared" si="319"/>
        <v>0</v>
      </c>
      <c r="AR383" s="2">
        <f t="shared" si="320"/>
        <v>0</v>
      </c>
      <c r="AS383" s="2">
        <f t="shared" si="321"/>
        <v>0</v>
      </c>
      <c r="AT383" s="2">
        <f t="shared" si="322"/>
        <v>0</v>
      </c>
      <c r="AU383" s="2">
        <f t="shared" si="323"/>
        <v>0</v>
      </c>
      <c r="AW383" s="2">
        <f t="shared" si="324"/>
        <v>0</v>
      </c>
      <c r="AX383" s="2">
        <f t="shared" si="325"/>
        <v>0</v>
      </c>
      <c r="AY383" s="2">
        <f t="shared" si="326"/>
        <v>0</v>
      </c>
      <c r="AZ383" s="2">
        <f t="shared" si="327"/>
        <v>0</v>
      </c>
      <c r="BA383" s="2">
        <f t="shared" si="328"/>
        <v>0</v>
      </c>
      <c r="BB383" s="2">
        <f t="shared" si="329"/>
        <v>0</v>
      </c>
      <c r="BC383" s="2">
        <f t="shared" si="330"/>
        <v>0</v>
      </c>
      <c r="BD383" s="2">
        <f t="shared" si="331"/>
        <v>0</v>
      </c>
      <c r="BE383" s="2">
        <f t="shared" si="332"/>
        <v>0</v>
      </c>
      <c r="BF383" s="2">
        <f t="shared" si="333"/>
        <v>0</v>
      </c>
      <c r="BG383" s="2">
        <f t="shared" si="334"/>
        <v>0</v>
      </c>
      <c r="BH383" s="2">
        <f t="shared" si="335"/>
        <v>0</v>
      </c>
      <c r="BI383" s="2">
        <f t="shared" si="336"/>
        <v>0</v>
      </c>
      <c r="BJ383" s="2">
        <f t="shared" si="337"/>
        <v>0</v>
      </c>
      <c r="BK383" s="2">
        <f t="shared" si="338"/>
        <v>0</v>
      </c>
    </row>
    <row r="384" spans="15:63" x14ac:dyDescent="0.15"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0"/>
      <c r="AG384" s="2">
        <f t="shared" si="309"/>
        <v>0</v>
      </c>
      <c r="AH384" s="2">
        <f t="shared" si="310"/>
        <v>0</v>
      </c>
      <c r="AI384" s="2">
        <f t="shared" si="311"/>
        <v>0</v>
      </c>
      <c r="AJ384" s="2">
        <f t="shared" si="312"/>
        <v>0</v>
      </c>
      <c r="AK384" s="2">
        <f t="shared" si="313"/>
        <v>0</v>
      </c>
      <c r="AL384" s="2">
        <f t="shared" si="314"/>
        <v>0</v>
      </c>
      <c r="AM384" s="2">
        <f t="shared" si="315"/>
        <v>0</v>
      </c>
      <c r="AN384" s="2">
        <f t="shared" si="316"/>
        <v>0</v>
      </c>
      <c r="AO384" s="2">
        <f t="shared" si="317"/>
        <v>0</v>
      </c>
      <c r="AP384" s="2">
        <f t="shared" si="318"/>
        <v>0</v>
      </c>
      <c r="AQ384" s="2">
        <f t="shared" si="319"/>
        <v>0</v>
      </c>
      <c r="AR384" s="2">
        <f t="shared" si="320"/>
        <v>0</v>
      </c>
      <c r="AS384" s="2">
        <f t="shared" si="321"/>
        <v>0</v>
      </c>
      <c r="AT384" s="2">
        <f t="shared" si="322"/>
        <v>0</v>
      </c>
      <c r="AU384" s="2">
        <f t="shared" si="323"/>
        <v>0</v>
      </c>
      <c r="AW384" s="2">
        <f t="shared" si="324"/>
        <v>0</v>
      </c>
      <c r="AX384" s="2">
        <f t="shared" si="325"/>
        <v>0</v>
      </c>
      <c r="AY384" s="2">
        <f t="shared" si="326"/>
        <v>0</v>
      </c>
      <c r="AZ384" s="2">
        <f t="shared" si="327"/>
        <v>0</v>
      </c>
      <c r="BA384" s="2">
        <f t="shared" si="328"/>
        <v>0</v>
      </c>
      <c r="BB384" s="2">
        <f t="shared" si="329"/>
        <v>0</v>
      </c>
      <c r="BC384" s="2">
        <f t="shared" si="330"/>
        <v>0</v>
      </c>
      <c r="BD384" s="2">
        <f t="shared" si="331"/>
        <v>0</v>
      </c>
      <c r="BE384" s="2">
        <f t="shared" si="332"/>
        <v>0</v>
      </c>
      <c r="BF384" s="2">
        <f t="shared" si="333"/>
        <v>0</v>
      </c>
      <c r="BG384" s="2">
        <f t="shared" si="334"/>
        <v>0</v>
      </c>
      <c r="BH384" s="2">
        <f t="shared" si="335"/>
        <v>0</v>
      </c>
      <c r="BI384" s="2">
        <f t="shared" si="336"/>
        <v>0</v>
      </c>
      <c r="BJ384" s="2">
        <f t="shared" si="337"/>
        <v>0</v>
      </c>
      <c r="BK384" s="2">
        <f t="shared" si="338"/>
        <v>0</v>
      </c>
    </row>
    <row r="385" spans="15:63" x14ac:dyDescent="0.15"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0"/>
      <c r="AG385" s="2">
        <f t="shared" si="309"/>
        <v>0</v>
      </c>
      <c r="AH385" s="2">
        <f t="shared" si="310"/>
        <v>0</v>
      </c>
      <c r="AI385" s="2">
        <f t="shared" si="311"/>
        <v>0</v>
      </c>
      <c r="AJ385" s="2">
        <f t="shared" si="312"/>
        <v>0</v>
      </c>
      <c r="AK385" s="2">
        <f t="shared" si="313"/>
        <v>0</v>
      </c>
      <c r="AL385" s="2">
        <f t="shared" si="314"/>
        <v>0</v>
      </c>
      <c r="AM385" s="2">
        <f t="shared" si="315"/>
        <v>0</v>
      </c>
      <c r="AN385" s="2">
        <f t="shared" si="316"/>
        <v>0</v>
      </c>
      <c r="AO385" s="2">
        <f t="shared" si="317"/>
        <v>0</v>
      </c>
      <c r="AP385" s="2">
        <f t="shared" si="318"/>
        <v>0</v>
      </c>
      <c r="AQ385" s="2">
        <f t="shared" si="319"/>
        <v>0</v>
      </c>
      <c r="AR385" s="2">
        <f t="shared" si="320"/>
        <v>0</v>
      </c>
      <c r="AS385" s="2">
        <f t="shared" si="321"/>
        <v>0</v>
      </c>
      <c r="AT385" s="2">
        <f t="shared" si="322"/>
        <v>0</v>
      </c>
      <c r="AU385" s="2">
        <f t="shared" si="323"/>
        <v>0</v>
      </c>
      <c r="AW385" s="2">
        <f t="shared" si="324"/>
        <v>0</v>
      </c>
      <c r="AX385" s="2">
        <f t="shared" si="325"/>
        <v>0</v>
      </c>
      <c r="AY385" s="2">
        <f t="shared" si="326"/>
        <v>0</v>
      </c>
      <c r="AZ385" s="2">
        <f t="shared" si="327"/>
        <v>0</v>
      </c>
      <c r="BA385" s="2">
        <f t="shared" si="328"/>
        <v>0</v>
      </c>
      <c r="BB385" s="2">
        <f t="shared" si="329"/>
        <v>0</v>
      </c>
      <c r="BC385" s="2">
        <f t="shared" si="330"/>
        <v>0</v>
      </c>
      <c r="BD385" s="2">
        <f t="shared" si="331"/>
        <v>0</v>
      </c>
      <c r="BE385" s="2">
        <f t="shared" si="332"/>
        <v>0</v>
      </c>
      <c r="BF385" s="2">
        <f t="shared" si="333"/>
        <v>0</v>
      </c>
      <c r="BG385" s="2">
        <f t="shared" si="334"/>
        <v>0</v>
      </c>
      <c r="BH385" s="2">
        <f t="shared" si="335"/>
        <v>0</v>
      </c>
      <c r="BI385" s="2">
        <f t="shared" si="336"/>
        <v>0</v>
      </c>
      <c r="BJ385" s="2">
        <f t="shared" si="337"/>
        <v>0</v>
      </c>
      <c r="BK385" s="2">
        <f t="shared" si="338"/>
        <v>0</v>
      </c>
    </row>
    <row r="386" spans="15:63" x14ac:dyDescent="0.15"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0"/>
      <c r="AG386" s="2">
        <f t="shared" si="309"/>
        <v>0</v>
      </c>
      <c r="AH386" s="2">
        <f t="shared" si="310"/>
        <v>0</v>
      </c>
      <c r="AI386" s="2">
        <f t="shared" si="311"/>
        <v>0</v>
      </c>
      <c r="AJ386" s="2">
        <f t="shared" si="312"/>
        <v>0</v>
      </c>
      <c r="AK386" s="2">
        <f t="shared" si="313"/>
        <v>0</v>
      </c>
      <c r="AL386" s="2">
        <f t="shared" si="314"/>
        <v>0</v>
      </c>
      <c r="AM386" s="2">
        <f t="shared" si="315"/>
        <v>0</v>
      </c>
      <c r="AN386" s="2">
        <f t="shared" si="316"/>
        <v>0</v>
      </c>
      <c r="AO386" s="2">
        <f t="shared" si="317"/>
        <v>0</v>
      </c>
      <c r="AP386" s="2">
        <f t="shared" si="318"/>
        <v>0</v>
      </c>
      <c r="AQ386" s="2">
        <f t="shared" si="319"/>
        <v>0</v>
      </c>
      <c r="AR386" s="2">
        <f t="shared" si="320"/>
        <v>0</v>
      </c>
      <c r="AS386" s="2">
        <f t="shared" si="321"/>
        <v>0</v>
      </c>
      <c r="AT386" s="2">
        <f t="shared" si="322"/>
        <v>0</v>
      </c>
      <c r="AU386" s="2">
        <f t="shared" si="323"/>
        <v>0</v>
      </c>
      <c r="AW386" s="2">
        <f t="shared" si="324"/>
        <v>0</v>
      </c>
      <c r="AX386" s="2">
        <f t="shared" si="325"/>
        <v>0</v>
      </c>
      <c r="AY386" s="2">
        <f t="shared" si="326"/>
        <v>0</v>
      </c>
      <c r="AZ386" s="2">
        <f t="shared" si="327"/>
        <v>0</v>
      </c>
      <c r="BA386" s="2">
        <f t="shared" si="328"/>
        <v>0</v>
      </c>
      <c r="BB386" s="2">
        <f t="shared" si="329"/>
        <v>0</v>
      </c>
      <c r="BC386" s="2">
        <f t="shared" si="330"/>
        <v>0</v>
      </c>
      <c r="BD386" s="2">
        <f t="shared" si="331"/>
        <v>0</v>
      </c>
      <c r="BE386" s="2">
        <f t="shared" si="332"/>
        <v>0</v>
      </c>
      <c r="BF386" s="2">
        <f t="shared" si="333"/>
        <v>0</v>
      </c>
      <c r="BG386" s="2">
        <f t="shared" si="334"/>
        <v>0</v>
      </c>
      <c r="BH386" s="2">
        <f t="shared" si="335"/>
        <v>0</v>
      </c>
      <c r="BI386" s="2">
        <f t="shared" si="336"/>
        <v>0</v>
      </c>
      <c r="BJ386" s="2">
        <f t="shared" si="337"/>
        <v>0</v>
      </c>
      <c r="BK386" s="2">
        <f t="shared" si="338"/>
        <v>0</v>
      </c>
    </row>
    <row r="387" spans="15:63" x14ac:dyDescent="0.15"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0"/>
      <c r="AG387" s="2">
        <f t="shared" si="309"/>
        <v>0</v>
      </c>
      <c r="AH387" s="2">
        <f t="shared" si="310"/>
        <v>0</v>
      </c>
      <c r="AI387" s="2">
        <f t="shared" si="311"/>
        <v>0</v>
      </c>
      <c r="AJ387" s="2">
        <f t="shared" si="312"/>
        <v>0</v>
      </c>
      <c r="AK387" s="2">
        <f t="shared" si="313"/>
        <v>0</v>
      </c>
      <c r="AL387" s="2">
        <f t="shared" si="314"/>
        <v>0</v>
      </c>
      <c r="AM387" s="2">
        <f t="shared" si="315"/>
        <v>0</v>
      </c>
      <c r="AN387" s="2">
        <f t="shared" si="316"/>
        <v>0</v>
      </c>
      <c r="AO387" s="2">
        <f t="shared" si="317"/>
        <v>0</v>
      </c>
      <c r="AP387" s="2">
        <f t="shared" si="318"/>
        <v>0</v>
      </c>
      <c r="AQ387" s="2">
        <f t="shared" si="319"/>
        <v>0</v>
      </c>
      <c r="AR387" s="2">
        <f t="shared" si="320"/>
        <v>0</v>
      </c>
      <c r="AS387" s="2">
        <f t="shared" si="321"/>
        <v>0</v>
      </c>
      <c r="AT387" s="2">
        <f t="shared" si="322"/>
        <v>0</v>
      </c>
      <c r="AU387" s="2">
        <f t="shared" si="323"/>
        <v>0</v>
      </c>
      <c r="AW387" s="2">
        <f t="shared" si="324"/>
        <v>0</v>
      </c>
      <c r="AX387" s="2">
        <f t="shared" si="325"/>
        <v>0</v>
      </c>
      <c r="AY387" s="2">
        <f t="shared" si="326"/>
        <v>0</v>
      </c>
      <c r="AZ387" s="2">
        <f t="shared" si="327"/>
        <v>0</v>
      </c>
      <c r="BA387" s="2">
        <f t="shared" si="328"/>
        <v>0</v>
      </c>
      <c r="BB387" s="2">
        <f t="shared" si="329"/>
        <v>0</v>
      </c>
      <c r="BC387" s="2">
        <f t="shared" si="330"/>
        <v>0</v>
      </c>
      <c r="BD387" s="2">
        <f t="shared" si="331"/>
        <v>0</v>
      </c>
      <c r="BE387" s="2">
        <f t="shared" si="332"/>
        <v>0</v>
      </c>
      <c r="BF387" s="2">
        <f t="shared" si="333"/>
        <v>0</v>
      </c>
      <c r="BG387" s="2">
        <f t="shared" si="334"/>
        <v>0</v>
      </c>
      <c r="BH387" s="2">
        <f t="shared" si="335"/>
        <v>0</v>
      </c>
      <c r="BI387" s="2">
        <f t="shared" si="336"/>
        <v>0</v>
      </c>
      <c r="BJ387" s="2">
        <f t="shared" si="337"/>
        <v>0</v>
      </c>
      <c r="BK387" s="2">
        <f t="shared" si="338"/>
        <v>0</v>
      </c>
    </row>
    <row r="388" spans="15:63" x14ac:dyDescent="0.15"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0"/>
      <c r="AG388" s="2">
        <f t="shared" si="309"/>
        <v>0</v>
      </c>
      <c r="AH388" s="2">
        <f t="shared" si="310"/>
        <v>0</v>
      </c>
      <c r="AI388" s="2">
        <f t="shared" si="311"/>
        <v>0</v>
      </c>
      <c r="AJ388" s="2">
        <f t="shared" si="312"/>
        <v>0</v>
      </c>
      <c r="AK388" s="2">
        <f t="shared" si="313"/>
        <v>0</v>
      </c>
      <c r="AL388" s="2">
        <f t="shared" si="314"/>
        <v>0</v>
      </c>
      <c r="AM388" s="2">
        <f t="shared" si="315"/>
        <v>0</v>
      </c>
      <c r="AN388" s="2">
        <f t="shared" si="316"/>
        <v>0</v>
      </c>
      <c r="AO388" s="2">
        <f t="shared" si="317"/>
        <v>0</v>
      </c>
      <c r="AP388" s="2">
        <f t="shared" si="318"/>
        <v>0</v>
      </c>
      <c r="AQ388" s="2">
        <f t="shared" si="319"/>
        <v>0</v>
      </c>
      <c r="AR388" s="2">
        <f t="shared" si="320"/>
        <v>0</v>
      </c>
      <c r="AS388" s="2">
        <f t="shared" si="321"/>
        <v>0</v>
      </c>
      <c r="AT388" s="2">
        <f t="shared" si="322"/>
        <v>0</v>
      </c>
      <c r="AU388" s="2">
        <f t="shared" si="323"/>
        <v>0</v>
      </c>
      <c r="AW388" s="2">
        <f t="shared" si="324"/>
        <v>0</v>
      </c>
      <c r="AX388" s="2">
        <f t="shared" si="325"/>
        <v>0</v>
      </c>
      <c r="AY388" s="2">
        <f t="shared" si="326"/>
        <v>0</v>
      </c>
      <c r="AZ388" s="2">
        <f t="shared" si="327"/>
        <v>0</v>
      </c>
      <c r="BA388" s="2">
        <f t="shared" si="328"/>
        <v>0</v>
      </c>
      <c r="BB388" s="2">
        <f t="shared" si="329"/>
        <v>0</v>
      </c>
      <c r="BC388" s="2">
        <f t="shared" si="330"/>
        <v>0</v>
      </c>
      <c r="BD388" s="2">
        <f t="shared" si="331"/>
        <v>0</v>
      </c>
      <c r="BE388" s="2">
        <f t="shared" si="332"/>
        <v>0</v>
      </c>
      <c r="BF388" s="2">
        <f t="shared" si="333"/>
        <v>0</v>
      </c>
      <c r="BG388" s="2">
        <f t="shared" si="334"/>
        <v>0</v>
      </c>
      <c r="BH388" s="2">
        <f t="shared" si="335"/>
        <v>0</v>
      </c>
      <c r="BI388" s="2">
        <f t="shared" si="336"/>
        <v>0</v>
      </c>
      <c r="BJ388" s="2">
        <f t="shared" si="337"/>
        <v>0</v>
      </c>
      <c r="BK388" s="2">
        <f t="shared" si="338"/>
        <v>0</v>
      </c>
    </row>
    <row r="389" spans="15:63" x14ac:dyDescent="0.15"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0"/>
      <c r="AG389" s="2">
        <f t="shared" si="309"/>
        <v>0</v>
      </c>
      <c r="AH389" s="2">
        <f t="shared" si="310"/>
        <v>0</v>
      </c>
      <c r="AI389" s="2">
        <f t="shared" si="311"/>
        <v>0</v>
      </c>
      <c r="AJ389" s="2">
        <f t="shared" si="312"/>
        <v>0</v>
      </c>
      <c r="AK389" s="2">
        <f t="shared" si="313"/>
        <v>0</v>
      </c>
      <c r="AL389" s="2">
        <f t="shared" si="314"/>
        <v>0</v>
      </c>
      <c r="AM389" s="2">
        <f t="shared" si="315"/>
        <v>0</v>
      </c>
      <c r="AN389" s="2">
        <f t="shared" si="316"/>
        <v>0</v>
      </c>
      <c r="AO389" s="2">
        <f t="shared" si="317"/>
        <v>0</v>
      </c>
      <c r="AP389" s="2">
        <f t="shared" si="318"/>
        <v>0</v>
      </c>
      <c r="AQ389" s="2">
        <f t="shared" si="319"/>
        <v>0</v>
      </c>
      <c r="AR389" s="2">
        <f t="shared" si="320"/>
        <v>0</v>
      </c>
      <c r="AS389" s="2">
        <f t="shared" si="321"/>
        <v>0</v>
      </c>
      <c r="AT389" s="2">
        <f t="shared" si="322"/>
        <v>0</v>
      </c>
      <c r="AU389" s="2">
        <f t="shared" si="323"/>
        <v>0</v>
      </c>
      <c r="AW389" s="2">
        <f t="shared" si="324"/>
        <v>0</v>
      </c>
      <c r="AX389" s="2">
        <f t="shared" si="325"/>
        <v>0</v>
      </c>
      <c r="AY389" s="2">
        <f t="shared" si="326"/>
        <v>0</v>
      </c>
      <c r="AZ389" s="2">
        <f t="shared" si="327"/>
        <v>0</v>
      </c>
      <c r="BA389" s="2">
        <f t="shared" si="328"/>
        <v>0</v>
      </c>
      <c r="BB389" s="2">
        <f t="shared" si="329"/>
        <v>0</v>
      </c>
      <c r="BC389" s="2">
        <f t="shared" si="330"/>
        <v>0</v>
      </c>
      <c r="BD389" s="2">
        <f t="shared" si="331"/>
        <v>0</v>
      </c>
      <c r="BE389" s="2">
        <f t="shared" si="332"/>
        <v>0</v>
      </c>
      <c r="BF389" s="2">
        <f t="shared" si="333"/>
        <v>0</v>
      </c>
      <c r="BG389" s="2">
        <f t="shared" si="334"/>
        <v>0</v>
      </c>
      <c r="BH389" s="2">
        <f t="shared" si="335"/>
        <v>0</v>
      </c>
      <c r="BI389" s="2">
        <f t="shared" si="336"/>
        <v>0</v>
      </c>
      <c r="BJ389" s="2">
        <f t="shared" si="337"/>
        <v>0</v>
      </c>
      <c r="BK389" s="2">
        <f t="shared" si="338"/>
        <v>0</v>
      </c>
    </row>
    <row r="390" spans="15:63" x14ac:dyDescent="0.15"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0"/>
      <c r="AG390" s="2">
        <f t="shared" si="309"/>
        <v>0</v>
      </c>
      <c r="AH390" s="2">
        <f t="shared" si="310"/>
        <v>0</v>
      </c>
      <c r="AI390" s="2">
        <f t="shared" si="311"/>
        <v>0</v>
      </c>
      <c r="AJ390" s="2">
        <f t="shared" si="312"/>
        <v>0</v>
      </c>
      <c r="AK390" s="2">
        <f t="shared" si="313"/>
        <v>0</v>
      </c>
      <c r="AL390" s="2">
        <f t="shared" si="314"/>
        <v>0</v>
      </c>
      <c r="AM390" s="2">
        <f t="shared" si="315"/>
        <v>0</v>
      </c>
      <c r="AN390" s="2">
        <f t="shared" si="316"/>
        <v>0</v>
      </c>
      <c r="AO390" s="2">
        <f t="shared" si="317"/>
        <v>0</v>
      </c>
      <c r="AP390" s="2">
        <f t="shared" si="318"/>
        <v>0</v>
      </c>
      <c r="AQ390" s="2">
        <f t="shared" si="319"/>
        <v>0</v>
      </c>
      <c r="AR390" s="2">
        <f t="shared" si="320"/>
        <v>0</v>
      </c>
      <c r="AS390" s="2">
        <f t="shared" si="321"/>
        <v>0</v>
      </c>
      <c r="AT390" s="2">
        <f t="shared" si="322"/>
        <v>0</v>
      </c>
      <c r="AU390" s="2">
        <f t="shared" si="323"/>
        <v>0</v>
      </c>
      <c r="AW390" s="2">
        <f t="shared" si="324"/>
        <v>0</v>
      </c>
      <c r="AX390" s="2">
        <f t="shared" si="325"/>
        <v>0</v>
      </c>
      <c r="AY390" s="2">
        <f t="shared" si="326"/>
        <v>0</v>
      </c>
      <c r="AZ390" s="2">
        <f t="shared" si="327"/>
        <v>0</v>
      </c>
      <c r="BA390" s="2">
        <f t="shared" si="328"/>
        <v>0</v>
      </c>
      <c r="BB390" s="2">
        <f t="shared" si="329"/>
        <v>0</v>
      </c>
      <c r="BC390" s="2">
        <f t="shared" si="330"/>
        <v>0</v>
      </c>
      <c r="BD390" s="2">
        <f t="shared" si="331"/>
        <v>0</v>
      </c>
      <c r="BE390" s="2">
        <f t="shared" si="332"/>
        <v>0</v>
      </c>
      <c r="BF390" s="2">
        <f t="shared" si="333"/>
        <v>0</v>
      </c>
      <c r="BG390" s="2">
        <f t="shared" si="334"/>
        <v>0</v>
      </c>
      <c r="BH390" s="2">
        <f t="shared" si="335"/>
        <v>0</v>
      </c>
      <c r="BI390" s="2">
        <f t="shared" si="336"/>
        <v>0</v>
      </c>
      <c r="BJ390" s="2">
        <f t="shared" si="337"/>
        <v>0</v>
      </c>
      <c r="BK390" s="2">
        <f t="shared" si="338"/>
        <v>0</v>
      </c>
    </row>
    <row r="391" spans="15:63" x14ac:dyDescent="0.15"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0"/>
      <c r="AG391" s="2">
        <f t="shared" si="309"/>
        <v>0</v>
      </c>
      <c r="AH391" s="2">
        <f t="shared" si="310"/>
        <v>0</v>
      </c>
      <c r="AI391" s="2">
        <f t="shared" si="311"/>
        <v>0</v>
      </c>
      <c r="AJ391" s="2">
        <f t="shared" si="312"/>
        <v>0</v>
      </c>
      <c r="AK391" s="2">
        <f t="shared" si="313"/>
        <v>0</v>
      </c>
      <c r="AL391" s="2">
        <f t="shared" si="314"/>
        <v>0</v>
      </c>
      <c r="AM391" s="2">
        <f t="shared" si="315"/>
        <v>0</v>
      </c>
      <c r="AN391" s="2">
        <f t="shared" si="316"/>
        <v>0</v>
      </c>
      <c r="AO391" s="2">
        <f t="shared" si="317"/>
        <v>0</v>
      </c>
      <c r="AP391" s="2">
        <f t="shared" si="318"/>
        <v>0</v>
      </c>
      <c r="AQ391" s="2">
        <f t="shared" si="319"/>
        <v>0</v>
      </c>
      <c r="AR391" s="2">
        <f t="shared" si="320"/>
        <v>0</v>
      </c>
      <c r="AS391" s="2">
        <f t="shared" si="321"/>
        <v>0</v>
      </c>
      <c r="AT391" s="2">
        <f t="shared" si="322"/>
        <v>0</v>
      </c>
      <c r="AU391" s="2">
        <f t="shared" si="323"/>
        <v>0</v>
      </c>
      <c r="AW391" s="2">
        <f t="shared" si="324"/>
        <v>0</v>
      </c>
      <c r="AX391" s="2">
        <f t="shared" si="325"/>
        <v>0</v>
      </c>
      <c r="AY391" s="2">
        <f t="shared" si="326"/>
        <v>0</v>
      </c>
      <c r="AZ391" s="2">
        <f t="shared" si="327"/>
        <v>0</v>
      </c>
      <c r="BA391" s="2">
        <f t="shared" si="328"/>
        <v>0</v>
      </c>
      <c r="BB391" s="2">
        <f t="shared" si="329"/>
        <v>0</v>
      </c>
      <c r="BC391" s="2">
        <f t="shared" si="330"/>
        <v>0</v>
      </c>
      <c r="BD391" s="2">
        <f t="shared" si="331"/>
        <v>0</v>
      </c>
      <c r="BE391" s="2">
        <f t="shared" si="332"/>
        <v>0</v>
      </c>
      <c r="BF391" s="2">
        <f t="shared" si="333"/>
        <v>0</v>
      </c>
      <c r="BG391" s="2">
        <f t="shared" si="334"/>
        <v>0</v>
      </c>
      <c r="BH391" s="2">
        <f t="shared" si="335"/>
        <v>0</v>
      </c>
      <c r="BI391" s="2">
        <f t="shared" si="336"/>
        <v>0</v>
      </c>
      <c r="BJ391" s="2">
        <f t="shared" si="337"/>
        <v>0</v>
      </c>
      <c r="BK391" s="2">
        <f t="shared" si="338"/>
        <v>0</v>
      </c>
    </row>
    <row r="392" spans="15:63" x14ac:dyDescent="0.15"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0"/>
      <c r="AG392" s="2">
        <f t="shared" si="309"/>
        <v>0</v>
      </c>
      <c r="AH392" s="2">
        <f t="shared" si="310"/>
        <v>0</v>
      </c>
      <c r="AI392" s="2">
        <f t="shared" si="311"/>
        <v>0</v>
      </c>
      <c r="AJ392" s="2">
        <f t="shared" si="312"/>
        <v>0</v>
      </c>
      <c r="AK392" s="2">
        <f t="shared" si="313"/>
        <v>0</v>
      </c>
      <c r="AL392" s="2">
        <f t="shared" si="314"/>
        <v>0</v>
      </c>
      <c r="AM392" s="2">
        <f t="shared" si="315"/>
        <v>0</v>
      </c>
      <c r="AN392" s="2">
        <f t="shared" si="316"/>
        <v>0</v>
      </c>
      <c r="AO392" s="2">
        <f t="shared" si="317"/>
        <v>0</v>
      </c>
      <c r="AP392" s="2">
        <f t="shared" si="318"/>
        <v>0</v>
      </c>
      <c r="AQ392" s="2">
        <f t="shared" si="319"/>
        <v>0</v>
      </c>
      <c r="AR392" s="2">
        <f t="shared" si="320"/>
        <v>0</v>
      </c>
      <c r="AS392" s="2">
        <f t="shared" si="321"/>
        <v>0</v>
      </c>
      <c r="AT392" s="2">
        <f t="shared" si="322"/>
        <v>0</v>
      </c>
      <c r="AU392" s="2">
        <f t="shared" si="323"/>
        <v>0</v>
      </c>
      <c r="AW392" s="2">
        <f t="shared" si="324"/>
        <v>0</v>
      </c>
      <c r="AX392" s="2">
        <f t="shared" si="325"/>
        <v>0</v>
      </c>
      <c r="AY392" s="2">
        <f t="shared" si="326"/>
        <v>0</v>
      </c>
      <c r="AZ392" s="2">
        <f t="shared" si="327"/>
        <v>0</v>
      </c>
      <c r="BA392" s="2">
        <f t="shared" si="328"/>
        <v>0</v>
      </c>
      <c r="BB392" s="2">
        <f t="shared" si="329"/>
        <v>0</v>
      </c>
      <c r="BC392" s="2">
        <f t="shared" si="330"/>
        <v>0</v>
      </c>
      <c r="BD392" s="2">
        <f t="shared" si="331"/>
        <v>0</v>
      </c>
      <c r="BE392" s="2">
        <f t="shared" si="332"/>
        <v>0</v>
      </c>
      <c r="BF392" s="2">
        <f t="shared" si="333"/>
        <v>0</v>
      </c>
      <c r="BG392" s="2">
        <f t="shared" si="334"/>
        <v>0</v>
      </c>
      <c r="BH392" s="2">
        <f t="shared" si="335"/>
        <v>0</v>
      </c>
      <c r="BI392" s="2">
        <f t="shared" si="336"/>
        <v>0</v>
      </c>
      <c r="BJ392" s="2">
        <f t="shared" si="337"/>
        <v>0</v>
      </c>
      <c r="BK392" s="2">
        <f t="shared" si="338"/>
        <v>0</v>
      </c>
    </row>
    <row r="393" spans="15:63" x14ac:dyDescent="0.15"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0"/>
      <c r="AG393" s="2">
        <f t="shared" si="309"/>
        <v>0</v>
      </c>
      <c r="AH393" s="2">
        <f t="shared" si="310"/>
        <v>0</v>
      </c>
      <c r="AI393" s="2">
        <f t="shared" si="311"/>
        <v>0</v>
      </c>
      <c r="AJ393" s="2">
        <f t="shared" si="312"/>
        <v>0</v>
      </c>
      <c r="AK393" s="2">
        <f t="shared" si="313"/>
        <v>0</v>
      </c>
      <c r="AL393" s="2">
        <f t="shared" si="314"/>
        <v>0</v>
      </c>
      <c r="AM393" s="2">
        <f t="shared" si="315"/>
        <v>0</v>
      </c>
      <c r="AN393" s="2">
        <f t="shared" si="316"/>
        <v>0</v>
      </c>
      <c r="AO393" s="2">
        <f t="shared" si="317"/>
        <v>0</v>
      </c>
      <c r="AP393" s="2">
        <f t="shared" si="318"/>
        <v>0</v>
      </c>
      <c r="AQ393" s="2">
        <f t="shared" si="319"/>
        <v>0</v>
      </c>
      <c r="AR393" s="2">
        <f t="shared" si="320"/>
        <v>0</v>
      </c>
      <c r="AS393" s="2">
        <f t="shared" si="321"/>
        <v>0</v>
      </c>
      <c r="AT393" s="2">
        <f t="shared" si="322"/>
        <v>0</v>
      </c>
      <c r="AU393" s="2">
        <f t="shared" si="323"/>
        <v>0</v>
      </c>
      <c r="AW393" s="2">
        <f t="shared" si="324"/>
        <v>0</v>
      </c>
      <c r="AX393" s="2">
        <f t="shared" si="325"/>
        <v>0</v>
      </c>
      <c r="AY393" s="2">
        <f t="shared" si="326"/>
        <v>0</v>
      </c>
      <c r="AZ393" s="2">
        <f t="shared" si="327"/>
        <v>0</v>
      </c>
      <c r="BA393" s="2">
        <f t="shared" si="328"/>
        <v>0</v>
      </c>
      <c r="BB393" s="2">
        <f t="shared" si="329"/>
        <v>0</v>
      </c>
      <c r="BC393" s="2">
        <f t="shared" si="330"/>
        <v>0</v>
      </c>
      <c r="BD393" s="2">
        <f t="shared" si="331"/>
        <v>0</v>
      </c>
      <c r="BE393" s="2">
        <f t="shared" si="332"/>
        <v>0</v>
      </c>
      <c r="BF393" s="2">
        <f t="shared" si="333"/>
        <v>0</v>
      </c>
      <c r="BG393" s="2">
        <f t="shared" si="334"/>
        <v>0</v>
      </c>
      <c r="BH393" s="2">
        <f t="shared" si="335"/>
        <v>0</v>
      </c>
      <c r="BI393" s="2">
        <f t="shared" si="336"/>
        <v>0</v>
      </c>
      <c r="BJ393" s="2">
        <f t="shared" si="337"/>
        <v>0</v>
      </c>
      <c r="BK393" s="2">
        <f t="shared" si="338"/>
        <v>0</v>
      </c>
    </row>
    <row r="394" spans="15:63" x14ac:dyDescent="0.15"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0"/>
      <c r="AG394" s="2">
        <f t="shared" si="309"/>
        <v>0</v>
      </c>
      <c r="AH394" s="2">
        <f t="shared" si="310"/>
        <v>0</v>
      </c>
      <c r="AI394" s="2">
        <f t="shared" si="311"/>
        <v>0</v>
      </c>
      <c r="AJ394" s="2">
        <f t="shared" si="312"/>
        <v>0</v>
      </c>
      <c r="AK394" s="2">
        <f t="shared" si="313"/>
        <v>0</v>
      </c>
      <c r="AL394" s="2">
        <f t="shared" si="314"/>
        <v>0</v>
      </c>
      <c r="AM394" s="2">
        <f t="shared" si="315"/>
        <v>0</v>
      </c>
      <c r="AN394" s="2">
        <f t="shared" si="316"/>
        <v>0</v>
      </c>
      <c r="AO394" s="2">
        <f t="shared" si="317"/>
        <v>0</v>
      </c>
      <c r="AP394" s="2">
        <f t="shared" si="318"/>
        <v>0</v>
      </c>
      <c r="AQ394" s="2">
        <f t="shared" si="319"/>
        <v>0</v>
      </c>
      <c r="AR394" s="2">
        <f t="shared" si="320"/>
        <v>0</v>
      </c>
      <c r="AS394" s="2">
        <f t="shared" si="321"/>
        <v>0</v>
      </c>
      <c r="AT394" s="2">
        <f t="shared" si="322"/>
        <v>0</v>
      </c>
      <c r="AU394" s="2">
        <f t="shared" si="323"/>
        <v>0</v>
      </c>
      <c r="AW394" s="2">
        <f t="shared" si="324"/>
        <v>0</v>
      </c>
      <c r="AX394" s="2">
        <f t="shared" si="325"/>
        <v>0</v>
      </c>
      <c r="AY394" s="2">
        <f t="shared" si="326"/>
        <v>0</v>
      </c>
      <c r="AZ394" s="2">
        <f t="shared" si="327"/>
        <v>0</v>
      </c>
      <c r="BA394" s="2">
        <f t="shared" si="328"/>
        <v>0</v>
      </c>
      <c r="BB394" s="2">
        <f t="shared" si="329"/>
        <v>0</v>
      </c>
      <c r="BC394" s="2">
        <f t="shared" si="330"/>
        <v>0</v>
      </c>
      <c r="BD394" s="2">
        <f t="shared" si="331"/>
        <v>0</v>
      </c>
      <c r="BE394" s="2">
        <f t="shared" si="332"/>
        <v>0</v>
      </c>
      <c r="BF394" s="2">
        <f t="shared" si="333"/>
        <v>0</v>
      </c>
      <c r="BG394" s="2">
        <f t="shared" si="334"/>
        <v>0</v>
      </c>
      <c r="BH394" s="2">
        <f t="shared" si="335"/>
        <v>0</v>
      </c>
      <c r="BI394" s="2">
        <f t="shared" si="336"/>
        <v>0</v>
      </c>
      <c r="BJ394" s="2">
        <f t="shared" si="337"/>
        <v>0</v>
      </c>
      <c r="BK394" s="2">
        <f t="shared" si="338"/>
        <v>0</v>
      </c>
    </row>
    <row r="395" spans="15:63" x14ac:dyDescent="0.15"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0"/>
      <c r="AG395" s="2">
        <f t="shared" si="309"/>
        <v>0</v>
      </c>
      <c r="AH395" s="2">
        <f t="shared" si="310"/>
        <v>0</v>
      </c>
      <c r="AI395" s="2">
        <f t="shared" si="311"/>
        <v>0</v>
      </c>
      <c r="AJ395" s="2">
        <f t="shared" si="312"/>
        <v>0</v>
      </c>
      <c r="AK395" s="2">
        <f t="shared" si="313"/>
        <v>0</v>
      </c>
      <c r="AL395" s="2">
        <f t="shared" si="314"/>
        <v>0</v>
      </c>
      <c r="AM395" s="2">
        <f t="shared" si="315"/>
        <v>0</v>
      </c>
      <c r="AN395" s="2">
        <f t="shared" si="316"/>
        <v>0</v>
      </c>
      <c r="AO395" s="2">
        <f t="shared" si="317"/>
        <v>0</v>
      </c>
      <c r="AP395" s="2">
        <f t="shared" si="318"/>
        <v>0</v>
      </c>
      <c r="AQ395" s="2">
        <f t="shared" si="319"/>
        <v>0</v>
      </c>
      <c r="AR395" s="2">
        <f t="shared" si="320"/>
        <v>0</v>
      </c>
      <c r="AS395" s="2">
        <f t="shared" si="321"/>
        <v>0</v>
      </c>
      <c r="AT395" s="2">
        <f t="shared" si="322"/>
        <v>0</v>
      </c>
      <c r="AU395" s="2">
        <f t="shared" si="323"/>
        <v>0</v>
      </c>
      <c r="AW395" s="2">
        <f t="shared" si="324"/>
        <v>0</v>
      </c>
      <c r="AX395" s="2">
        <f t="shared" si="325"/>
        <v>0</v>
      </c>
      <c r="AY395" s="2">
        <f t="shared" si="326"/>
        <v>0</v>
      </c>
      <c r="AZ395" s="2">
        <f t="shared" si="327"/>
        <v>0</v>
      </c>
      <c r="BA395" s="2">
        <f t="shared" si="328"/>
        <v>0</v>
      </c>
      <c r="BB395" s="2">
        <f t="shared" si="329"/>
        <v>0</v>
      </c>
      <c r="BC395" s="2">
        <f t="shared" si="330"/>
        <v>0</v>
      </c>
      <c r="BD395" s="2">
        <f t="shared" si="331"/>
        <v>0</v>
      </c>
      <c r="BE395" s="2">
        <f t="shared" si="332"/>
        <v>0</v>
      </c>
      <c r="BF395" s="2">
        <f t="shared" si="333"/>
        <v>0</v>
      </c>
      <c r="BG395" s="2">
        <f t="shared" si="334"/>
        <v>0</v>
      </c>
      <c r="BH395" s="2">
        <f t="shared" si="335"/>
        <v>0</v>
      </c>
      <c r="BI395" s="2">
        <f t="shared" si="336"/>
        <v>0</v>
      </c>
      <c r="BJ395" s="2">
        <f t="shared" si="337"/>
        <v>0</v>
      </c>
      <c r="BK395" s="2">
        <f t="shared" si="338"/>
        <v>0</v>
      </c>
    </row>
    <row r="396" spans="15:63" x14ac:dyDescent="0.15"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0"/>
      <c r="AG396" s="2">
        <f t="shared" si="309"/>
        <v>0</v>
      </c>
      <c r="AH396" s="2">
        <f t="shared" si="310"/>
        <v>0</v>
      </c>
      <c r="AI396" s="2">
        <f t="shared" si="311"/>
        <v>0</v>
      </c>
      <c r="AJ396" s="2">
        <f t="shared" si="312"/>
        <v>0</v>
      </c>
      <c r="AK396" s="2">
        <f t="shared" si="313"/>
        <v>0</v>
      </c>
      <c r="AL396" s="2">
        <f t="shared" si="314"/>
        <v>0</v>
      </c>
      <c r="AM396" s="2">
        <f t="shared" si="315"/>
        <v>0</v>
      </c>
      <c r="AN396" s="2">
        <f t="shared" si="316"/>
        <v>0</v>
      </c>
      <c r="AO396" s="2">
        <f t="shared" si="317"/>
        <v>0</v>
      </c>
      <c r="AP396" s="2">
        <f t="shared" si="318"/>
        <v>0</v>
      </c>
      <c r="AQ396" s="2">
        <f t="shared" si="319"/>
        <v>0</v>
      </c>
      <c r="AR396" s="2">
        <f t="shared" si="320"/>
        <v>0</v>
      </c>
      <c r="AS396" s="2">
        <f t="shared" si="321"/>
        <v>0</v>
      </c>
      <c r="AT396" s="2">
        <f t="shared" si="322"/>
        <v>0</v>
      </c>
      <c r="AU396" s="2">
        <f t="shared" si="323"/>
        <v>0</v>
      </c>
      <c r="AW396" s="2">
        <f t="shared" si="324"/>
        <v>0</v>
      </c>
      <c r="AX396" s="2">
        <f t="shared" si="325"/>
        <v>0</v>
      </c>
      <c r="AY396" s="2">
        <f t="shared" si="326"/>
        <v>0</v>
      </c>
      <c r="AZ396" s="2">
        <f t="shared" si="327"/>
        <v>0</v>
      </c>
      <c r="BA396" s="2">
        <f t="shared" si="328"/>
        <v>0</v>
      </c>
      <c r="BB396" s="2">
        <f t="shared" si="329"/>
        <v>0</v>
      </c>
      <c r="BC396" s="2">
        <f t="shared" si="330"/>
        <v>0</v>
      </c>
      <c r="BD396" s="2">
        <f t="shared" si="331"/>
        <v>0</v>
      </c>
      <c r="BE396" s="2">
        <f t="shared" si="332"/>
        <v>0</v>
      </c>
      <c r="BF396" s="2">
        <f t="shared" si="333"/>
        <v>0</v>
      </c>
      <c r="BG396" s="2">
        <f t="shared" si="334"/>
        <v>0</v>
      </c>
      <c r="BH396" s="2">
        <f t="shared" si="335"/>
        <v>0</v>
      </c>
      <c r="BI396" s="2">
        <f t="shared" si="336"/>
        <v>0</v>
      </c>
      <c r="BJ396" s="2">
        <f t="shared" si="337"/>
        <v>0</v>
      </c>
      <c r="BK396" s="2">
        <f t="shared" si="338"/>
        <v>0</v>
      </c>
    </row>
    <row r="397" spans="15:63" x14ac:dyDescent="0.15"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0"/>
      <c r="AG397" s="2">
        <f t="shared" si="309"/>
        <v>0</v>
      </c>
      <c r="AH397" s="2">
        <f t="shared" si="310"/>
        <v>0</v>
      </c>
      <c r="AI397" s="2">
        <f t="shared" si="311"/>
        <v>0</v>
      </c>
      <c r="AJ397" s="2">
        <f t="shared" si="312"/>
        <v>0</v>
      </c>
      <c r="AK397" s="2">
        <f t="shared" si="313"/>
        <v>0</v>
      </c>
      <c r="AL397" s="2">
        <f t="shared" si="314"/>
        <v>0</v>
      </c>
      <c r="AM397" s="2">
        <f t="shared" si="315"/>
        <v>0</v>
      </c>
      <c r="AN397" s="2">
        <f t="shared" si="316"/>
        <v>0</v>
      </c>
      <c r="AO397" s="2">
        <f t="shared" si="317"/>
        <v>0</v>
      </c>
      <c r="AP397" s="2">
        <f t="shared" si="318"/>
        <v>0</v>
      </c>
      <c r="AQ397" s="2">
        <f t="shared" si="319"/>
        <v>0</v>
      </c>
      <c r="AR397" s="2">
        <f t="shared" si="320"/>
        <v>0</v>
      </c>
      <c r="AS397" s="2">
        <f t="shared" si="321"/>
        <v>0</v>
      </c>
      <c r="AT397" s="2">
        <f t="shared" si="322"/>
        <v>0</v>
      </c>
      <c r="AU397" s="2">
        <f t="shared" si="323"/>
        <v>0</v>
      </c>
      <c r="AW397" s="2">
        <f t="shared" si="324"/>
        <v>0</v>
      </c>
      <c r="AX397" s="2">
        <f t="shared" si="325"/>
        <v>0</v>
      </c>
      <c r="AY397" s="2">
        <f t="shared" si="326"/>
        <v>0</v>
      </c>
      <c r="AZ397" s="2">
        <f t="shared" si="327"/>
        <v>0</v>
      </c>
      <c r="BA397" s="2">
        <f t="shared" si="328"/>
        <v>0</v>
      </c>
      <c r="BB397" s="2">
        <f t="shared" si="329"/>
        <v>0</v>
      </c>
      <c r="BC397" s="2">
        <f t="shared" si="330"/>
        <v>0</v>
      </c>
      <c r="BD397" s="2">
        <f t="shared" si="331"/>
        <v>0</v>
      </c>
      <c r="BE397" s="2">
        <f t="shared" si="332"/>
        <v>0</v>
      </c>
      <c r="BF397" s="2">
        <f t="shared" si="333"/>
        <v>0</v>
      </c>
      <c r="BG397" s="2">
        <f t="shared" si="334"/>
        <v>0</v>
      </c>
      <c r="BH397" s="2">
        <f t="shared" si="335"/>
        <v>0</v>
      </c>
      <c r="BI397" s="2">
        <f t="shared" si="336"/>
        <v>0</v>
      </c>
      <c r="BJ397" s="2">
        <f t="shared" si="337"/>
        <v>0</v>
      </c>
      <c r="BK397" s="2">
        <f t="shared" si="338"/>
        <v>0</v>
      </c>
    </row>
    <row r="398" spans="15:63" x14ac:dyDescent="0.15"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0"/>
      <c r="AG398" s="2">
        <f t="shared" si="309"/>
        <v>0</v>
      </c>
      <c r="AH398" s="2">
        <f t="shared" si="310"/>
        <v>0</v>
      </c>
      <c r="AI398" s="2">
        <f t="shared" si="311"/>
        <v>0</v>
      </c>
      <c r="AJ398" s="2">
        <f t="shared" si="312"/>
        <v>0</v>
      </c>
      <c r="AK398" s="2">
        <f t="shared" si="313"/>
        <v>0</v>
      </c>
      <c r="AL398" s="2">
        <f t="shared" si="314"/>
        <v>0</v>
      </c>
      <c r="AM398" s="2">
        <f t="shared" si="315"/>
        <v>0</v>
      </c>
      <c r="AN398" s="2">
        <f t="shared" si="316"/>
        <v>0</v>
      </c>
      <c r="AO398" s="2">
        <f t="shared" si="317"/>
        <v>0</v>
      </c>
      <c r="AP398" s="2">
        <f t="shared" si="318"/>
        <v>0</v>
      </c>
      <c r="AQ398" s="2">
        <f t="shared" si="319"/>
        <v>0</v>
      </c>
      <c r="AR398" s="2">
        <f t="shared" si="320"/>
        <v>0</v>
      </c>
      <c r="AS398" s="2">
        <f t="shared" si="321"/>
        <v>0</v>
      </c>
      <c r="AT398" s="2">
        <f t="shared" si="322"/>
        <v>0</v>
      </c>
      <c r="AU398" s="2">
        <f t="shared" si="323"/>
        <v>0</v>
      </c>
      <c r="AW398" s="2">
        <f t="shared" si="324"/>
        <v>0</v>
      </c>
      <c r="AX398" s="2">
        <f t="shared" si="325"/>
        <v>0</v>
      </c>
      <c r="AY398" s="2">
        <f t="shared" si="326"/>
        <v>0</v>
      </c>
      <c r="AZ398" s="2">
        <f t="shared" si="327"/>
        <v>0</v>
      </c>
      <c r="BA398" s="2">
        <f t="shared" si="328"/>
        <v>0</v>
      </c>
      <c r="BB398" s="2">
        <f t="shared" si="329"/>
        <v>0</v>
      </c>
      <c r="BC398" s="2">
        <f t="shared" si="330"/>
        <v>0</v>
      </c>
      <c r="BD398" s="2">
        <f t="shared" si="331"/>
        <v>0</v>
      </c>
      <c r="BE398" s="2">
        <f t="shared" si="332"/>
        <v>0</v>
      </c>
      <c r="BF398" s="2">
        <f t="shared" si="333"/>
        <v>0</v>
      </c>
      <c r="BG398" s="2">
        <f t="shared" si="334"/>
        <v>0</v>
      </c>
      <c r="BH398" s="2">
        <f t="shared" si="335"/>
        <v>0</v>
      </c>
      <c r="BI398" s="2">
        <f t="shared" si="336"/>
        <v>0</v>
      </c>
      <c r="BJ398" s="2">
        <f t="shared" si="337"/>
        <v>0</v>
      </c>
      <c r="BK398" s="2">
        <f t="shared" si="338"/>
        <v>0</v>
      </c>
    </row>
    <row r="399" spans="15:63" x14ac:dyDescent="0.15"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0"/>
      <c r="AG399" s="2">
        <f t="shared" si="309"/>
        <v>0</v>
      </c>
      <c r="AH399" s="2">
        <f t="shared" si="310"/>
        <v>0</v>
      </c>
      <c r="AI399" s="2">
        <f t="shared" si="311"/>
        <v>0</v>
      </c>
      <c r="AJ399" s="2">
        <f t="shared" si="312"/>
        <v>0</v>
      </c>
      <c r="AK399" s="2">
        <f t="shared" si="313"/>
        <v>0</v>
      </c>
      <c r="AL399" s="2">
        <f t="shared" si="314"/>
        <v>0</v>
      </c>
      <c r="AM399" s="2">
        <f t="shared" si="315"/>
        <v>0</v>
      </c>
      <c r="AN399" s="2">
        <f t="shared" si="316"/>
        <v>0</v>
      </c>
      <c r="AO399" s="2">
        <f t="shared" si="317"/>
        <v>0</v>
      </c>
      <c r="AP399" s="2">
        <f t="shared" si="318"/>
        <v>0</v>
      </c>
      <c r="AQ399" s="2">
        <f t="shared" si="319"/>
        <v>0</v>
      </c>
      <c r="AR399" s="2">
        <f t="shared" si="320"/>
        <v>0</v>
      </c>
      <c r="AS399" s="2">
        <f t="shared" si="321"/>
        <v>0</v>
      </c>
      <c r="AT399" s="2">
        <f t="shared" si="322"/>
        <v>0</v>
      </c>
      <c r="AU399" s="2">
        <f t="shared" si="323"/>
        <v>0</v>
      </c>
      <c r="AW399" s="2">
        <f t="shared" si="324"/>
        <v>0</v>
      </c>
      <c r="AX399" s="2">
        <f t="shared" si="325"/>
        <v>0</v>
      </c>
      <c r="AY399" s="2">
        <f t="shared" si="326"/>
        <v>0</v>
      </c>
      <c r="AZ399" s="2">
        <f t="shared" si="327"/>
        <v>0</v>
      </c>
      <c r="BA399" s="2">
        <f t="shared" si="328"/>
        <v>0</v>
      </c>
      <c r="BB399" s="2">
        <f t="shared" si="329"/>
        <v>0</v>
      </c>
      <c r="BC399" s="2">
        <f t="shared" si="330"/>
        <v>0</v>
      </c>
      <c r="BD399" s="2">
        <f t="shared" si="331"/>
        <v>0</v>
      </c>
      <c r="BE399" s="2">
        <f t="shared" si="332"/>
        <v>0</v>
      </c>
      <c r="BF399" s="2">
        <f t="shared" si="333"/>
        <v>0</v>
      </c>
      <c r="BG399" s="2">
        <f t="shared" si="334"/>
        <v>0</v>
      </c>
      <c r="BH399" s="2">
        <f t="shared" si="335"/>
        <v>0</v>
      </c>
      <c r="BI399" s="2">
        <f t="shared" si="336"/>
        <v>0</v>
      </c>
      <c r="BJ399" s="2">
        <f t="shared" si="337"/>
        <v>0</v>
      </c>
      <c r="BK399" s="2">
        <f t="shared" si="338"/>
        <v>0</v>
      </c>
    </row>
    <row r="400" spans="15:63" x14ac:dyDescent="0.15"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0"/>
      <c r="AG400" s="2">
        <f t="shared" si="309"/>
        <v>0</v>
      </c>
      <c r="AH400" s="2">
        <f t="shared" si="310"/>
        <v>0</v>
      </c>
      <c r="AI400" s="2">
        <f t="shared" si="311"/>
        <v>0</v>
      </c>
      <c r="AJ400" s="2">
        <f t="shared" si="312"/>
        <v>0</v>
      </c>
      <c r="AK400" s="2">
        <f t="shared" si="313"/>
        <v>0</v>
      </c>
      <c r="AL400" s="2">
        <f t="shared" si="314"/>
        <v>0</v>
      </c>
      <c r="AM400" s="2">
        <f t="shared" si="315"/>
        <v>0</v>
      </c>
      <c r="AN400" s="2">
        <f t="shared" si="316"/>
        <v>0</v>
      </c>
      <c r="AO400" s="2">
        <f t="shared" si="317"/>
        <v>0</v>
      </c>
      <c r="AP400" s="2">
        <f t="shared" si="318"/>
        <v>0</v>
      </c>
      <c r="AQ400" s="2">
        <f t="shared" si="319"/>
        <v>0</v>
      </c>
      <c r="AR400" s="2">
        <f t="shared" si="320"/>
        <v>0</v>
      </c>
      <c r="AS400" s="2">
        <f t="shared" si="321"/>
        <v>0</v>
      </c>
      <c r="AT400" s="2">
        <f t="shared" si="322"/>
        <v>0</v>
      </c>
      <c r="AU400" s="2">
        <f t="shared" si="323"/>
        <v>0</v>
      </c>
      <c r="AW400" s="2">
        <f t="shared" si="324"/>
        <v>0</v>
      </c>
      <c r="AX400" s="2">
        <f t="shared" si="325"/>
        <v>0</v>
      </c>
      <c r="AY400" s="2">
        <f t="shared" si="326"/>
        <v>0</v>
      </c>
      <c r="AZ400" s="2">
        <f t="shared" si="327"/>
        <v>0</v>
      </c>
      <c r="BA400" s="2">
        <f t="shared" si="328"/>
        <v>0</v>
      </c>
      <c r="BB400" s="2">
        <f t="shared" si="329"/>
        <v>0</v>
      </c>
      <c r="BC400" s="2">
        <f t="shared" si="330"/>
        <v>0</v>
      </c>
      <c r="BD400" s="2">
        <f t="shared" si="331"/>
        <v>0</v>
      </c>
      <c r="BE400" s="2">
        <f t="shared" si="332"/>
        <v>0</v>
      </c>
      <c r="BF400" s="2">
        <f t="shared" si="333"/>
        <v>0</v>
      </c>
      <c r="BG400" s="2">
        <f t="shared" si="334"/>
        <v>0</v>
      </c>
      <c r="BH400" s="2">
        <f t="shared" si="335"/>
        <v>0</v>
      </c>
      <c r="BI400" s="2">
        <f t="shared" si="336"/>
        <v>0</v>
      </c>
      <c r="BJ400" s="2">
        <f t="shared" si="337"/>
        <v>0</v>
      </c>
      <c r="BK400" s="2">
        <f t="shared" si="338"/>
        <v>0</v>
      </c>
    </row>
    <row r="401" spans="15:63" x14ac:dyDescent="0.15"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0"/>
      <c r="AG401" s="2">
        <f t="shared" si="309"/>
        <v>0</v>
      </c>
      <c r="AH401" s="2">
        <f t="shared" si="310"/>
        <v>0</v>
      </c>
      <c r="AI401" s="2">
        <f t="shared" si="311"/>
        <v>0</v>
      </c>
      <c r="AJ401" s="2">
        <f t="shared" si="312"/>
        <v>0</v>
      </c>
      <c r="AK401" s="2">
        <f t="shared" si="313"/>
        <v>0</v>
      </c>
      <c r="AL401" s="2">
        <f t="shared" si="314"/>
        <v>0</v>
      </c>
      <c r="AM401" s="2">
        <f t="shared" si="315"/>
        <v>0</v>
      </c>
      <c r="AN401" s="2">
        <f t="shared" si="316"/>
        <v>0</v>
      </c>
      <c r="AO401" s="2">
        <f t="shared" si="317"/>
        <v>0</v>
      </c>
      <c r="AP401" s="2">
        <f t="shared" si="318"/>
        <v>0</v>
      </c>
      <c r="AQ401" s="2">
        <f t="shared" si="319"/>
        <v>0</v>
      </c>
      <c r="AR401" s="2">
        <f t="shared" si="320"/>
        <v>0</v>
      </c>
      <c r="AS401" s="2">
        <f t="shared" si="321"/>
        <v>0</v>
      </c>
      <c r="AT401" s="2">
        <f t="shared" si="322"/>
        <v>0</v>
      </c>
      <c r="AU401" s="2">
        <f t="shared" si="323"/>
        <v>0</v>
      </c>
      <c r="AW401" s="2">
        <f t="shared" si="324"/>
        <v>0</v>
      </c>
      <c r="AX401" s="2">
        <f t="shared" si="325"/>
        <v>0</v>
      </c>
      <c r="AY401" s="2">
        <f t="shared" si="326"/>
        <v>0</v>
      </c>
      <c r="AZ401" s="2">
        <f t="shared" si="327"/>
        <v>0</v>
      </c>
      <c r="BA401" s="2">
        <f t="shared" si="328"/>
        <v>0</v>
      </c>
      <c r="BB401" s="2">
        <f t="shared" si="329"/>
        <v>0</v>
      </c>
      <c r="BC401" s="2">
        <f t="shared" si="330"/>
        <v>0</v>
      </c>
      <c r="BD401" s="2">
        <f t="shared" si="331"/>
        <v>0</v>
      </c>
      <c r="BE401" s="2">
        <f t="shared" si="332"/>
        <v>0</v>
      </c>
      <c r="BF401" s="2">
        <f t="shared" si="333"/>
        <v>0</v>
      </c>
      <c r="BG401" s="2">
        <f t="shared" si="334"/>
        <v>0</v>
      </c>
      <c r="BH401" s="2">
        <f t="shared" si="335"/>
        <v>0</v>
      </c>
      <c r="BI401" s="2">
        <f t="shared" si="336"/>
        <v>0</v>
      </c>
      <c r="BJ401" s="2">
        <f t="shared" si="337"/>
        <v>0</v>
      </c>
      <c r="BK401" s="2">
        <f t="shared" si="338"/>
        <v>0</v>
      </c>
    </row>
    <row r="402" spans="15:63" x14ac:dyDescent="0.15"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0"/>
      <c r="AG402" s="2">
        <f t="shared" si="309"/>
        <v>0</v>
      </c>
      <c r="AH402" s="2">
        <f t="shared" si="310"/>
        <v>0</v>
      </c>
      <c r="AI402" s="2">
        <f t="shared" si="311"/>
        <v>0</v>
      </c>
      <c r="AJ402" s="2">
        <f t="shared" si="312"/>
        <v>0</v>
      </c>
      <c r="AK402" s="2">
        <f t="shared" si="313"/>
        <v>0</v>
      </c>
      <c r="AL402" s="2">
        <f t="shared" si="314"/>
        <v>0</v>
      </c>
      <c r="AM402" s="2">
        <f t="shared" si="315"/>
        <v>0</v>
      </c>
      <c r="AN402" s="2">
        <f t="shared" si="316"/>
        <v>0</v>
      </c>
      <c r="AO402" s="2">
        <f t="shared" si="317"/>
        <v>0</v>
      </c>
      <c r="AP402" s="2">
        <f t="shared" si="318"/>
        <v>0</v>
      </c>
      <c r="AQ402" s="2">
        <f t="shared" si="319"/>
        <v>0</v>
      </c>
      <c r="AR402" s="2">
        <f t="shared" si="320"/>
        <v>0</v>
      </c>
      <c r="AS402" s="2">
        <f t="shared" si="321"/>
        <v>0</v>
      </c>
      <c r="AT402" s="2">
        <f t="shared" si="322"/>
        <v>0</v>
      </c>
      <c r="AU402" s="2">
        <f t="shared" si="323"/>
        <v>0</v>
      </c>
      <c r="AW402" s="2">
        <f t="shared" si="324"/>
        <v>0</v>
      </c>
      <c r="AX402" s="2">
        <f t="shared" si="325"/>
        <v>0</v>
      </c>
      <c r="AY402" s="2">
        <f t="shared" si="326"/>
        <v>0</v>
      </c>
      <c r="AZ402" s="2">
        <f t="shared" si="327"/>
        <v>0</v>
      </c>
      <c r="BA402" s="2">
        <f t="shared" si="328"/>
        <v>0</v>
      </c>
      <c r="BB402" s="2">
        <f t="shared" si="329"/>
        <v>0</v>
      </c>
      <c r="BC402" s="2">
        <f t="shared" si="330"/>
        <v>0</v>
      </c>
      <c r="BD402" s="2">
        <f t="shared" si="331"/>
        <v>0</v>
      </c>
      <c r="BE402" s="2">
        <f t="shared" si="332"/>
        <v>0</v>
      </c>
      <c r="BF402" s="2">
        <f t="shared" si="333"/>
        <v>0</v>
      </c>
      <c r="BG402" s="2">
        <f t="shared" si="334"/>
        <v>0</v>
      </c>
      <c r="BH402" s="2">
        <f t="shared" si="335"/>
        <v>0</v>
      </c>
      <c r="BI402" s="2">
        <f t="shared" si="336"/>
        <v>0</v>
      </c>
      <c r="BJ402" s="2">
        <f t="shared" si="337"/>
        <v>0</v>
      </c>
      <c r="BK402" s="2">
        <f t="shared" si="338"/>
        <v>0</v>
      </c>
    </row>
    <row r="403" spans="15:63" x14ac:dyDescent="0.15"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0"/>
      <c r="AG403" s="2">
        <f t="shared" si="309"/>
        <v>0</v>
      </c>
      <c r="AH403" s="2">
        <f t="shared" si="310"/>
        <v>0</v>
      </c>
      <c r="AI403" s="2">
        <f t="shared" si="311"/>
        <v>0</v>
      </c>
      <c r="AJ403" s="2">
        <f t="shared" si="312"/>
        <v>0</v>
      </c>
      <c r="AK403" s="2">
        <f t="shared" si="313"/>
        <v>0</v>
      </c>
      <c r="AL403" s="2">
        <f t="shared" si="314"/>
        <v>0</v>
      </c>
      <c r="AM403" s="2">
        <f t="shared" si="315"/>
        <v>0</v>
      </c>
      <c r="AN403" s="2">
        <f t="shared" si="316"/>
        <v>0</v>
      </c>
      <c r="AO403" s="2">
        <f t="shared" si="317"/>
        <v>0</v>
      </c>
      <c r="AP403" s="2">
        <f t="shared" si="318"/>
        <v>0</v>
      </c>
      <c r="AQ403" s="2">
        <f t="shared" si="319"/>
        <v>0</v>
      </c>
      <c r="AR403" s="2">
        <f t="shared" si="320"/>
        <v>0</v>
      </c>
      <c r="AS403" s="2">
        <f t="shared" si="321"/>
        <v>0</v>
      </c>
      <c r="AT403" s="2">
        <f t="shared" si="322"/>
        <v>0</v>
      </c>
      <c r="AU403" s="2">
        <f t="shared" si="323"/>
        <v>0</v>
      </c>
      <c r="AW403" s="2">
        <f t="shared" si="324"/>
        <v>0</v>
      </c>
      <c r="AX403" s="2">
        <f t="shared" si="325"/>
        <v>0</v>
      </c>
      <c r="AY403" s="2">
        <f t="shared" si="326"/>
        <v>0</v>
      </c>
      <c r="AZ403" s="2">
        <f t="shared" si="327"/>
        <v>0</v>
      </c>
      <c r="BA403" s="2">
        <f t="shared" si="328"/>
        <v>0</v>
      </c>
      <c r="BB403" s="2">
        <f t="shared" si="329"/>
        <v>0</v>
      </c>
      <c r="BC403" s="2">
        <f t="shared" si="330"/>
        <v>0</v>
      </c>
      <c r="BD403" s="2">
        <f t="shared" si="331"/>
        <v>0</v>
      </c>
      <c r="BE403" s="2">
        <f t="shared" si="332"/>
        <v>0</v>
      </c>
      <c r="BF403" s="2">
        <f t="shared" si="333"/>
        <v>0</v>
      </c>
      <c r="BG403" s="2">
        <f t="shared" si="334"/>
        <v>0</v>
      </c>
      <c r="BH403" s="2">
        <f t="shared" si="335"/>
        <v>0</v>
      </c>
      <c r="BI403" s="2">
        <f t="shared" si="336"/>
        <v>0</v>
      </c>
      <c r="BJ403" s="2">
        <f t="shared" si="337"/>
        <v>0</v>
      </c>
      <c r="BK403" s="2">
        <f t="shared" si="338"/>
        <v>0</v>
      </c>
    </row>
    <row r="404" spans="15:63" x14ac:dyDescent="0.15"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0"/>
      <c r="AG404" s="2">
        <f t="shared" si="309"/>
        <v>0</v>
      </c>
      <c r="AH404" s="2">
        <f t="shared" si="310"/>
        <v>0</v>
      </c>
      <c r="AI404" s="2">
        <f t="shared" si="311"/>
        <v>0</v>
      </c>
      <c r="AJ404" s="2">
        <f t="shared" si="312"/>
        <v>0</v>
      </c>
      <c r="AK404" s="2">
        <f t="shared" si="313"/>
        <v>0</v>
      </c>
      <c r="AL404" s="2">
        <f t="shared" si="314"/>
        <v>0</v>
      </c>
      <c r="AM404" s="2">
        <f t="shared" si="315"/>
        <v>0</v>
      </c>
      <c r="AN404" s="2">
        <f t="shared" si="316"/>
        <v>0</v>
      </c>
      <c r="AO404" s="2">
        <f t="shared" si="317"/>
        <v>0</v>
      </c>
      <c r="AP404" s="2">
        <f t="shared" si="318"/>
        <v>0</v>
      </c>
      <c r="AQ404" s="2">
        <f t="shared" si="319"/>
        <v>0</v>
      </c>
      <c r="AR404" s="2">
        <f t="shared" si="320"/>
        <v>0</v>
      </c>
      <c r="AS404" s="2">
        <f t="shared" si="321"/>
        <v>0</v>
      </c>
      <c r="AT404" s="2">
        <f t="shared" si="322"/>
        <v>0</v>
      </c>
      <c r="AU404" s="2">
        <f t="shared" si="323"/>
        <v>0</v>
      </c>
      <c r="AW404" s="2">
        <f t="shared" si="324"/>
        <v>0</v>
      </c>
      <c r="AX404" s="2">
        <f t="shared" si="325"/>
        <v>0</v>
      </c>
      <c r="AY404" s="2">
        <f t="shared" si="326"/>
        <v>0</v>
      </c>
      <c r="AZ404" s="2">
        <f t="shared" si="327"/>
        <v>0</v>
      </c>
      <c r="BA404" s="2">
        <f t="shared" si="328"/>
        <v>0</v>
      </c>
      <c r="BB404" s="2">
        <f t="shared" si="329"/>
        <v>0</v>
      </c>
      <c r="BC404" s="2">
        <f t="shared" si="330"/>
        <v>0</v>
      </c>
      <c r="BD404" s="2">
        <f t="shared" si="331"/>
        <v>0</v>
      </c>
      <c r="BE404" s="2">
        <f t="shared" si="332"/>
        <v>0</v>
      </c>
      <c r="BF404" s="2">
        <f t="shared" si="333"/>
        <v>0</v>
      </c>
      <c r="BG404" s="2">
        <f t="shared" si="334"/>
        <v>0</v>
      </c>
      <c r="BH404" s="2">
        <f t="shared" si="335"/>
        <v>0</v>
      </c>
      <c r="BI404" s="2">
        <f t="shared" si="336"/>
        <v>0</v>
      </c>
      <c r="BJ404" s="2">
        <f t="shared" si="337"/>
        <v>0</v>
      </c>
      <c r="BK404" s="2">
        <f t="shared" si="338"/>
        <v>0</v>
      </c>
    </row>
    <row r="405" spans="15:63" x14ac:dyDescent="0.15"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0"/>
      <c r="AG405" s="2">
        <f t="shared" si="309"/>
        <v>0</v>
      </c>
      <c r="AH405" s="2">
        <f t="shared" si="310"/>
        <v>0</v>
      </c>
      <c r="AI405" s="2">
        <f t="shared" si="311"/>
        <v>0</v>
      </c>
      <c r="AJ405" s="2">
        <f t="shared" si="312"/>
        <v>0</v>
      </c>
      <c r="AK405" s="2">
        <f t="shared" si="313"/>
        <v>0</v>
      </c>
      <c r="AL405" s="2">
        <f t="shared" si="314"/>
        <v>0</v>
      </c>
      <c r="AM405" s="2">
        <f t="shared" si="315"/>
        <v>0</v>
      </c>
      <c r="AN405" s="2">
        <f t="shared" si="316"/>
        <v>0</v>
      </c>
      <c r="AO405" s="2">
        <f t="shared" si="317"/>
        <v>0</v>
      </c>
      <c r="AP405" s="2">
        <f t="shared" si="318"/>
        <v>0</v>
      </c>
      <c r="AQ405" s="2">
        <f t="shared" si="319"/>
        <v>0</v>
      </c>
      <c r="AR405" s="2">
        <f t="shared" si="320"/>
        <v>0</v>
      </c>
      <c r="AS405" s="2">
        <f t="shared" si="321"/>
        <v>0</v>
      </c>
      <c r="AT405" s="2">
        <f t="shared" si="322"/>
        <v>0</v>
      </c>
      <c r="AU405" s="2">
        <f t="shared" si="323"/>
        <v>0</v>
      </c>
      <c r="AW405" s="2">
        <f t="shared" si="324"/>
        <v>0</v>
      </c>
      <c r="AX405" s="2">
        <f t="shared" si="325"/>
        <v>0</v>
      </c>
      <c r="AY405" s="2">
        <f t="shared" si="326"/>
        <v>0</v>
      </c>
      <c r="AZ405" s="2">
        <f t="shared" si="327"/>
        <v>0</v>
      </c>
      <c r="BA405" s="2">
        <f t="shared" si="328"/>
        <v>0</v>
      </c>
      <c r="BB405" s="2">
        <f t="shared" si="329"/>
        <v>0</v>
      </c>
      <c r="BC405" s="2">
        <f t="shared" si="330"/>
        <v>0</v>
      </c>
      <c r="BD405" s="2">
        <f t="shared" si="331"/>
        <v>0</v>
      </c>
      <c r="BE405" s="2">
        <f t="shared" si="332"/>
        <v>0</v>
      </c>
      <c r="BF405" s="2">
        <f t="shared" si="333"/>
        <v>0</v>
      </c>
      <c r="BG405" s="2">
        <f t="shared" si="334"/>
        <v>0</v>
      </c>
      <c r="BH405" s="2">
        <f t="shared" si="335"/>
        <v>0</v>
      </c>
      <c r="BI405" s="2">
        <f t="shared" si="336"/>
        <v>0</v>
      </c>
      <c r="BJ405" s="2">
        <f t="shared" si="337"/>
        <v>0</v>
      </c>
      <c r="BK405" s="2">
        <f t="shared" si="338"/>
        <v>0</v>
      </c>
    </row>
    <row r="406" spans="15:63" x14ac:dyDescent="0.15"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0"/>
      <c r="AG406" s="2">
        <f t="shared" si="309"/>
        <v>0</v>
      </c>
      <c r="AH406" s="2">
        <f t="shared" si="310"/>
        <v>0</v>
      </c>
      <c r="AI406" s="2">
        <f t="shared" si="311"/>
        <v>0</v>
      </c>
      <c r="AJ406" s="2">
        <f t="shared" si="312"/>
        <v>0</v>
      </c>
      <c r="AK406" s="2">
        <f t="shared" si="313"/>
        <v>0</v>
      </c>
      <c r="AL406" s="2">
        <f t="shared" si="314"/>
        <v>0</v>
      </c>
      <c r="AM406" s="2">
        <f t="shared" si="315"/>
        <v>0</v>
      </c>
      <c r="AN406" s="2">
        <f t="shared" si="316"/>
        <v>0</v>
      </c>
      <c r="AO406" s="2">
        <f t="shared" si="317"/>
        <v>0</v>
      </c>
      <c r="AP406" s="2">
        <f t="shared" si="318"/>
        <v>0</v>
      </c>
      <c r="AQ406" s="2">
        <f t="shared" si="319"/>
        <v>0</v>
      </c>
      <c r="AR406" s="2">
        <f t="shared" si="320"/>
        <v>0</v>
      </c>
      <c r="AS406" s="2">
        <f t="shared" si="321"/>
        <v>0</v>
      </c>
      <c r="AT406" s="2">
        <f t="shared" si="322"/>
        <v>0</v>
      </c>
      <c r="AU406" s="2">
        <f t="shared" si="323"/>
        <v>0</v>
      </c>
      <c r="AW406" s="2">
        <f t="shared" si="324"/>
        <v>0</v>
      </c>
      <c r="AX406" s="2">
        <f t="shared" si="325"/>
        <v>0</v>
      </c>
      <c r="AY406" s="2">
        <f t="shared" si="326"/>
        <v>0</v>
      </c>
      <c r="AZ406" s="2">
        <f t="shared" si="327"/>
        <v>0</v>
      </c>
      <c r="BA406" s="2">
        <f t="shared" si="328"/>
        <v>0</v>
      </c>
      <c r="BB406" s="2">
        <f t="shared" si="329"/>
        <v>0</v>
      </c>
      <c r="BC406" s="2">
        <f t="shared" si="330"/>
        <v>0</v>
      </c>
      <c r="BD406" s="2">
        <f t="shared" si="331"/>
        <v>0</v>
      </c>
      <c r="BE406" s="2">
        <f t="shared" si="332"/>
        <v>0</v>
      </c>
      <c r="BF406" s="2">
        <f t="shared" si="333"/>
        <v>0</v>
      </c>
      <c r="BG406" s="2">
        <f t="shared" si="334"/>
        <v>0</v>
      </c>
      <c r="BH406" s="2">
        <f t="shared" si="335"/>
        <v>0</v>
      </c>
      <c r="BI406" s="2">
        <f t="shared" si="336"/>
        <v>0</v>
      </c>
      <c r="BJ406" s="2">
        <f t="shared" si="337"/>
        <v>0</v>
      </c>
      <c r="BK406" s="2">
        <f t="shared" si="338"/>
        <v>0</v>
      </c>
    </row>
    <row r="407" spans="15:63" x14ac:dyDescent="0.15"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0"/>
      <c r="AG407" s="2">
        <f t="shared" si="309"/>
        <v>0</v>
      </c>
      <c r="AH407" s="2">
        <f t="shared" si="310"/>
        <v>0</v>
      </c>
      <c r="AI407" s="2">
        <f t="shared" si="311"/>
        <v>0</v>
      </c>
      <c r="AJ407" s="2">
        <f t="shared" si="312"/>
        <v>0</v>
      </c>
      <c r="AK407" s="2">
        <f t="shared" si="313"/>
        <v>0</v>
      </c>
      <c r="AL407" s="2">
        <f t="shared" si="314"/>
        <v>0</v>
      </c>
      <c r="AM407" s="2">
        <f t="shared" si="315"/>
        <v>0</v>
      </c>
      <c r="AN407" s="2">
        <f t="shared" si="316"/>
        <v>0</v>
      </c>
      <c r="AO407" s="2">
        <f t="shared" si="317"/>
        <v>0</v>
      </c>
      <c r="AP407" s="2">
        <f t="shared" si="318"/>
        <v>0</v>
      </c>
      <c r="AQ407" s="2">
        <f t="shared" si="319"/>
        <v>0</v>
      </c>
      <c r="AR407" s="2">
        <f t="shared" si="320"/>
        <v>0</v>
      </c>
      <c r="AS407" s="2">
        <f t="shared" si="321"/>
        <v>0</v>
      </c>
      <c r="AT407" s="2">
        <f t="shared" si="322"/>
        <v>0</v>
      </c>
      <c r="AU407" s="2">
        <f t="shared" si="323"/>
        <v>0</v>
      </c>
      <c r="AW407" s="2">
        <f t="shared" si="324"/>
        <v>0</v>
      </c>
      <c r="AX407" s="2">
        <f t="shared" si="325"/>
        <v>0</v>
      </c>
      <c r="AY407" s="2">
        <f t="shared" si="326"/>
        <v>0</v>
      </c>
      <c r="AZ407" s="2">
        <f t="shared" si="327"/>
        <v>0</v>
      </c>
      <c r="BA407" s="2">
        <f t="shared" si="328"/>
        <v>0</v>
      </c>
      <c r="BB407" s="2">
        <f t="shared" si="329"/>
        <v>0</v>
      </c>
      <c r="BC407" s="2">
        <f t="shared" si="330"/>
        <v>0</v>
      </c>
      <c r="BD407" s="2">
        <f t="shared" si="331"/>
        <v>0</v>
      </c>
      <c r="BE407" s="2">
        <f t="shared" si="332"/>
        <v>0</v>
      </c>
      <c r="BF407" s="2">
        <f t="shared" si="333"/>
        <v>0</v>
      </c>
      <c r="BG407" s="2">
        <f t="shared" si="334"/>
        <v>0</v>
      </c>
      <c r="BH407" s="2">
        <f t="shared" si="335"/>
        <v>0</v>
      </c>
      <c r="BI407" s="2">
        <f t="shared" si="336"/>
        <v>0</v>
      </c>
      <c r="BJ407" s="2">
        <f t="shared" si="337"/>
        <v>0</v>
      </c>
      <c r="BK407" s="2">
        <f t="shared" si="338"/>
        <v>0</v>
      </c>
    </row>
    <row r="408" spans="15:63" x14ac:dyDescent="0.15"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0"/>
      <c r="AG408" s="2">
        <f t="shared" si="309"/>
        <v>0</v>
      </c>
      <c r="AH408" s="2">
        <f t="shared" si="310"/>
        <v>0</v>
      </c>
      <c r="AI408" s="2">
        <f t="shared" si="311"/>
        <v>0</v>
      </c>
      <c r="AJ408" s="2">
        <f t="shared" si="312"/>
        <v>0</v>
      </c>
      <c r="AK408" s="2">
        <f t="shared" si="313"/>
        <v>0</v>
      </c>
      <c r="AL408" s="2">
        <f t="shared" si="314"/>
        <v>0</v>
      </c>
      <c r="AM408" s="2">
        <f t="shared" si="315"/>
        <v>0</v>
      </c>
      <c r="AN408" s="2">
        <f t="shared" si="316"/>
        <v>0</v>
      </c>
      <c r="AO408" s="2">
        <f t="shared" si="317"/>
        <v>0</v>
      </c>
      <c r="AP408" s="2">
        <f t="shared" si="318"/>
        <v>0</v>
      </c>
      <c r="AQ408" s="2">
        <f t="shared" si="319"/>
        <v>0</v>
      </c>
      <c r="AR408" s="2">
        <f t="shared" si="320"/>
        <v>0</v>
      </c>
      <c r="AS408" s="2">
        <f t="shared" si="321"/>
        <v>0</v>
      </c>
      <c r="AT408" s="2">
        <f t="shared" si="322"/>
        <v>0</v>
      </c>
      <c r="AU408" s="2">
        <f t="shared" si="323"/>
        <v>0</v>
      </c>
      <c r="AW408" s="2">
        <f t="shared" si="324"/>
        <v>0</v>
      </c>
      <c r="AX408" s="2">
        <f t="shared" si="325"/>
        <v>0</v>
      </c>
      <c r="AY408" s="2">
        <f t="shared" si="326"/>
        <v>0</v>
      </c>
      <c r="AZ408" s="2">
        <f t="shared" si="327"/>
        <v>0</v>
      </c>
      <c r="BA408" s="2">
        <f t="shared" si="328"/>
        <v>0</v>
      </c>
      <c r="BB408" s="2">
        <f t="shared" si="329"/>
        <v>0</v>
      </c>
      <c r="BC408" s="2">
        <f t="shared" si="330"/>
        <v>0</v>
      </c>
      <c r="BD408" s="2">
        <f t="shared" si="331"/>
        <v>0</v>
      </c>
      <c r="BE408" s="2">
        <f t="shared" si="332"/>
        <v>0</v>
      </c>
      <c r="BF408" s="2">
        <f t="shared" si="333"/>
        <v>0</v>
      </c>
      <c r="BG408" s="2">
        <f t="shared" si="334"/>
        <v>0</v>
      </c>
      <c r="BH408" s="2">
        <f t="shared" si="335"/>
        <v>0</v>
      </c>
      <c r="BI408" s="2">
        <f t="shared" si="336"/>
        <v>0</v>
      </c>
      <c r="BJ408" s="2">
        <f t="shared" si="337"/>
        <v>0</v>
      </c>
      <c r="BK408" s="2">
        <f t="shared" si="338"/>
        <v>0</v>
      </c>
    </row>
    <row r="409" spans="15:63" x14ac:dyDescent="0.15"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0"/>
      <c r="AG409" s="2">
        <f t="shared" si="309"/>
        <v>0</v>
      </c>
      <c r="AH409" s="2">
        <f t="shared" si="310"/>
        <v>0</v>
      </c>
      <c r="AI409" s="2">
        <f t="shared" si="311"/>
        <v>0</v>
      </c>
      <c r="AJ409" s="2">
        <f t="shared" si="312"/>
        <v>0</v>
      </c>
      <c r="AK409" s="2">
        <f t="shared" si="313"/>
        <v>0</v>
      </c>
      <c r="AL409" s="2">
        <f t="shared" si="314"/>
        <v>0</v>
      </c>
      <c r="AM409" s="2">
        <f t="shared" si="315"/>
        <v>0</v>
      </c>
      <c r="AN409" s="2">
        <f t="shared" si="316"/>
        <v>0</v>
      </c>
      <c r="AO409" s="2">
        <f t="shared" si="317"/>
        <v>0</v>
      </c>
      <c r="AP409" s="2">
        <f t="shared" si="318"/>
        <v>0</v>
      </c>
      <c r="AQ409" s="2">
        <f t="shared" si="319"/>
        <v>0</v>
      </c>
      <c r="AR409" s="2">
        <f t="shared" si="320"/>
        <v>0</v>
      </c>
      <c r="AS409" s="2">
        <f t="shared" si="321"/>
        <v>0</v>
      </c>
      <c r="AT409" s="2">
        <f t="shared" si="322"/>
        <v>0</v>
      </c>
      <c r="AU409" s="2">
        <f t="shared" si="323"/>
        <v>0</v>
      </c>
      <c r="AW409" s="2">
        <f t="shared" si="324"/>
        <v>0</v>
      </c>
      <c r="AX409" s="2">
        <f t="shared" si="325"/>
        <v>0</v>
      </c>
      <c r="AY409" s="2">
        <f t="shared" si="326"/>
        <v>0</v>
      </c>
      <c r="AZ409" s="2">
        <f t="shared" si="327"/>
        <v>0</v>
      </c>
      <c r="BA409" s="2">
        <f t="shared" si="328"/>
        <v>0</v>
      </c>
      <c r="BB409" s="2">
        <f t="shared" si="329"/>
        <v>0</v>
      </c>
      <c r="BC409" s="2">
        <f t="shared" si="330"/>
        <v>0</v>
      </c>
      <c r="BD409" s="2">
        <f t="shared" si="331"/>
        <v>0</v>
      </c>
      <c r="BE409" s="2">
        <f t="shared" si="332"/>
        <v>0</v>
      </c>
      <c r="BF409" s="2">
        <f t="shared" si="333"/>
        <v>0</v>
      </c>
      <c r="BG409" s="2">
        <f t="shared" si="334"/>
        <v>0</v>
      </c>
      <c r="BH409" s="2">
        <f t="shared" si="335"/>
        <v>0</v>
      </c>
      <c r="BI409" s="2">
        <f t="shared" si="336"/>
        <v>0</v>
      </c>
      <c r="BJ409" s="2">
        <f t="shared" si="337"/>
        <v>0</v>
      </c>
      <c r="BK409" s="2">
        <f t="shared" si="338"/>
        <v>0</v>
      </c>
    </row>
    <row r="410" spans="15:63" x14ac:dyDescent="0.15"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0"/>
      <c r="AG410" s="2">
        <f t="shared" si="309"/>
        <v>0</v>
      </c>
      <c r="AH410" s="2">
        <f t="shared" si="310"/>
        <v>0</v>
      </c>
      <c r="AI410" s="2">
        <f t="shared" si="311"/>
        <v>0</v>
      </c>
      <c r="AJ410" s="2">
        <f t="shared" si="312"/>
        <v>0</v>
      </c>
      <c r="AK410" s="2">
        <f t="shared" si="313"/>
        <v>0</v>
      </c>
      <c r="AL410" s="2">
        <f t="shared" si="314"/>
        <v>0</v>
      </c>
      <c r="AM410" s="2">
        <f t="shared" si="315"/>
        <v>0</v>
      </c>
      <c r="AN410" s="2">
        <f t="shared" si="316"/>
        <v>0</v>
      </c>
      <c r="AO410" s="2">
        <f t="shared" si="317"/>
        <v>0</v>
      </c>
      <c r="AP410" s="2">
        <f t="shared" si="318"/>
        <v>0</v>
      </c>
      <c r="AQ410" s="2">
        <f t="shared" si="319"/>
        <v>0</v>
      </c>
      <c r="AR410" s="2">
        <f t="shared" si="320"/>
        <v>0</v>
      </c>
      <c r="AS410" s="2">
        <f t="shared" si="321"/>
        <v>0</v>
      </c>
      <c r="AT410" s="2">
        <f t="shared" si="322"/>
        <v>0</v>
      </c>
      <c r="AU410" s="2">
        <f t="shared" si="323"/>
        <v>0</v>
      </c>
      <c r="AW410" s="2">
        <f t="shared" si="324"/>
        <v>0</v>
      </c>
      <c r="AX410" s="2">
        <f t="shared" si="325"/>
        <v>0</v>
      </c>
      <c r="AY410" s="2">
        <f t="shared" si="326"/>
        <v>0</v>
      </c>
      <c r="AZ410" s="2">
        <f t="shared" si="327"/>
        <v>0</v>
      </c>
      <c r="BA410" s="2">
        <f t="shared" si="328"/>
        <v>0</v>
      </c>
      <c r="BB410" s="2">
        <f t="shared" si="329"/>
        <v>0</v>
      </c>
      <c r="BC410" s="2">
        <f t="shared" si="330"/>
        <v>0</v>
      </c>
      <c r="BD410" s="2">
        <f t="shared" si="331"/>
        <v>0</v>
      </c>
      <c r="BE410" s="2">
        <f t="shared" si="332"/>
        <v>0</v>
      </c>
      <c r="BF410" s="2">
        <f t="shared" si="333"/>
        <v>0</v>
      </c>
      <c r="BG410" s="2">
        <f t="shared" si="334"/>
        <v>0</v>
      </c>
      <c r="BH410" s="2">
        <f t="shared" si="335"/>
        <v>0</v>
      </c>
      <c r="BI410" s="2">
        <f t="shared" si="336"/>
        <v>0</v>
      </c>
      <c r="BJ410" s="2">
        <f t="shared" si="337"/>
        <v>0</v>
      </c>
      <c r="BK410" s="2">
        <f t="shared" si="338"/>
        <v>0</v>
      </c>
    </row>
    <row r="411" spans="15:63" x14ac:dyDescent="0.15"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0"/>
      <c r="AG411" s="2">
        <f t="shared" si="309"/>
        <v>0</v>
      </c>
      <c r="AH411" s="2">
        <f t="shared" si="310"/>
        <v>0</v>
      </c>
      <c r="AI411" s="2">
        <f t="shared" si="311"/>
        <v>0</v>
      </c>
      <c r="AJ411" s="2">
        <f t="shared" si="312"/>
        <v>0</v>
      </c>
      <c r="AK411" s="2">
        <f t="shared" si="313"/>
        <v>0</v>
      </c>
      <c r="AL411" s="2">
        <f t="shared" si="314"/>
        <v>0</v>
      </c>
      <c r="AM411" s="2">
        <f t="shared" si="315"/>
        <v>0</v>
      </c>
      <c r="AN411" s="2">
        <f t="shared" si="316"/>
        <v>0</v>
      </c>
      <c r="AO411" s="2">
        <f t="shared" si="317"/>
        <v>0</v>
      </c>
      <c r="AP411" s="2">
        <f t="shared" si="318"/>
        <v>0</v>
      </c>
      <c r="AQ411" s="2">
        <f t="shared" si="319"/>
        <v>0</v>
      </c>
      <c r="AR411" s="2">
        <f t="shared" si="320"/>
        <v>0</v>
      </c>
      <c r="AS411" s="2">
        <f t="shared" si="321"/>
        <v>0</v>
      </c>
      <c r="AT411" s="2">
        <f t="shared" si="322"/>
        <v>0</v>
      </c>
      <c r="AU411" s="2">
        <f t="shared" si="323"/>
        <v>0</v>
      </c>
      <c r="AW411" s="2">
        <f t="shared" si="324"/>
        <v>0</v>
      </c>
      <c r="AX411" s="2">
        <f t="shared" si="325"/>
        <v>0</v>
      </c>
      <c r="AY411" s="2">
        <f t="shared" si="326"/>
        <v>0</v>
      </c>
      <c r="AZ411" s="2">
        <f t="shared" si="327"/>
        <v>0</v>
      </c>
      <c r="BA411" s="2">
        <f t="shared" si="328"/>
        <v>0</v>
      </c>
      <c r="BB411" s="2">
        <f t="shared" si="329"/>
        <v>0</v>
      </c>
      <c r="BC411" s="2">
        <f t="shared" si="330"/>
        <v>0</v>
      </c>
      <c r="BD411" s="2">
        <f t="shared" si="331"/>
        <v>0</v>
      </c>
      <c r="BE411" s="2">
        <f t="shared" si="332"/>
        <v>0</v>
      </c>
      <c r="BF411" s="2">
        <f t="shared" si="333"/>
        <v>0</v>
      </c>
      <c r="BG411" s="2">
        <f t="shared" si="334"/>
        <v>0</v>
      </c>
      <c r="BH411" s="2">
        <f t="shared" si="335"/>
        <v>0</v>
      </c>
      <c r="BI411" s="2">
        <f t="shared" si="336"/>
        <v>0</v>
      </c>
      <c r="BJ411" s="2">
        <f t="shared" si="337"/>
        <v>0</v>
      </c>
      <c r="BK411" s="2">
        <f t="shared" si="338"/>
        <v>0</v>
      </c>
    </row>
    <row r="412" spans="15:63" x14ac:dyDescent="0.15"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0"/>
      <c r="AG412" s="2">
        <f t="shared" si="309"/>
        <v>0</v>
      </c>
      <c r="AH412" s="2">
        <f t="shared" si="310"/>
        <v>0</v>
      </c>
      <c r="AI412" s="2">
        <f t="shared" si="311"/>
        <v>0</v>
      </c>
      <c r="AJ412" s="2">
        <f t="shared" si="312"/>
        <v>0</v>
      </c>
      <c r="AK412" s="2">
        <f t="shared" si="313"/>
        <v>0</v>
      </c>
      <c r="AL412" s="2">
        <f t="shared" si="314"/>
        <v>0</v>
      </c>
      <c r="AM412" s="2">
        <f t="shared" si="315"/>
        <v>0</v>
      </c>
      <c r="AN412" s="2">
        <f t="shared" si="316"/>
        <v>0</v>
      </c>
      <c r="AO412" s="2">
        <f t="shared" si="317"/>
        <v>0</v>
      </c>
      <c r="AP412" s="2">
        <f t="shared" si="318"/>
        <v>0</v>
      </c>
      <c r="AQ412" s="2">
        <f t="shared" si="319"/>
        <v>0</v>
      </c>
      <c r="AR412" s="2">
        <f t="shared" si="320"/>
        <v>0</v>
      </c>
      <c r="AS412" s="2">
        <f t="shared" si="321"/>
        <v>0</v>
      </c>
      <c r="AT412" s="2">
        <f t="shared" si="322"/>
        <v>0</v>
      </c>
      <c r="AU412" s="2">
        <f t="shared" si="323"/>
        <v>0</v>
      </c>
      <c r="AW412" s="2">
        <f t="shared" si="324"/>
        <v>0</v>
      </c>
      <c r="AX412" s="2">
        <f t="shared" si="325"/>
        <v>0</v>
      </c>
      <c r="AY412" s="2">
        <f t="shared" si="326"/>
        <v>0</v>
      </c>
      <c r="AZ412" s="2">
        <f t="shared" si="327"/>
        <v>0</v>
      </c>
      <c r="BA412" s="2">
        <f t="shared" si="328"/>
        <v>0</v>
      </c>
      <c r="BB412" s="2">
        <f t="shared" si="329"/>
        <v>0</v>
      </c>
      <c r="BC412" s="2">
        <f t="shared" si="330"/>
        <v>0</v>
      </c>
      <c r="BD412" s="2">
        <f t="shared" si="331"/>
        <v>0</v>
      </c>
      <c r="BE412" s="2">
        <f t="shared" si="332"/>
        <v>0</v>
      </c>
      <c r="BF412" s="2">
        <f t="shared" si="333"/>
        <v>0</v>
      </c>
      <c r="BG412" s="2">
        <f t="shared" si="334"/>
        <v>0</v>
      </c>
      <c r="BH412" s="2">
        <f t="shared" si="335"/>
        <v>0</v>
      </c>
      <c r="BI412" s="2">
        <f t="shared" si="336"/>
        <v>0</v>
      </c>
      <c r="BJ412" s="2">
        <f t="shared" si="337"/>
        <v>0</v>
      </c>
      <c r="BK412" s="2">
        <f t="shared" si="338"/>
        <v>0</v>
      </c>
    </row>
    <row r="413" spans="15:63" x14ac:dyDescent="0.15"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0"/>
      <c r="AG413" s="2">
        <f t="shared" si="309"/>
        <v>0</v>
      </c>
      <c r="AH413" s="2">
        <f t="shared" si="310"/>
        <v>0</v>
      </c>
      <c r="AI413" s="2">
        <f t="shared" si="311"/>
        <v>0</v>
      </c>
      <c r="AJ413" s="2">
        <f t="shared" si="312"/>
        <v>0</v>
      </c>
      <c r="AK413" s="2">
        <f t="shared" si="313"/>
        <v>0</v>
      </c>
      <c r="AL413" s="2">
        <f t="shared" si="314"/>
        <v>0</v>
      </c>
      <c r="AM413" s="2">
        <f t="shared" si="315"/>
        <v>0</v>
      </c>
      <c r="AN413" s="2">
        <f t="shared" si="316"/>
        <v>0</v>
      </c>
      <c r="AO413" s="2">
        <f t="shared" si="317"/>
        <v>0</v>
      </c>
      <c r="AP413" s="2">
        <f t="shared" si="318"/>
        <v>0</v>
      </c>
      <c r="AQ413" s="2">
        <f t="shared" si="319"/>
        <v>0</v>
      </c>
      <c r="AR413" s="2">
        <f t="shared" si="320"/>
        <v>0</v>
      </c>
      <c r="AS413" s="2">
        <f t="shared" si="321"/>
        <v>0</v>
      </c>
      <c r="AT413" s="2">
        <f t="shared" si="322"/>
        <v>0</v>
      </c>
      <c r="AU413" s="2">
        <f t="shared" si="323"/>
        <v>0</v>
      </c>
      <c r="AW413" s="2">
        <f t="shared" si="324"/>
        <v>0</v>
      </c>
      <c r="AX413" s="2">
        <f t="shared" si="325"/>
        <v>0</v>
      </c>
      <c r="AY413" s="2">
        <f t="shared" si="326"/>
        <v>0</v>
      </c>
      <c r="AZ413" s="2">
        <f t="shared" si="327"/>
        <v>0</v>
      </c>
      <c r="BA413" s="2">
        <f t="shared" si="328"/>
        <v>0</v>
      </c>
      <c r="BB413" s="2">
        <f t="shared" si="329"/>
        <v>0</v>
      </c>
      <c r="BC413" s="2">
        <f t="shared" si="330"/>
        <v>0</v>
      </c>
      <c r="BD413" s="2">
        <f t="shared" si="331"/>
        <v>0</v>
      </c>
      <c r="BE413" s="2">
        <f t="shared" si="332"/>
        <v>0</v>
      </c>
      <c r="BF413" s="2">
        <f t="shared" si="333"/>
        <v>0</v>
      </c>
      <c r="BG413" s="2">
        <f t="shared" si="334"/>
        <v>0</v>
      </c>
      <c r="BH413" s="2">
        <f t="shared" si="335"/>
        <v>0</v>
      </c>
      <c r="BI413" s="2">
        <f t="shared" si="336"/>
        <v>0</v>
      </c>
      <c r="BJ413" s="2">
        <f t="shared" si="337"/>
        <v>0</v>
      </c>
      <c r="BK413" s="2">
        <f t="shared" si="338"/>
        <v>0</v>
      </c>
    </row>
    <row r="414" spans="15:63" x14ac:dyDescent="0.15"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0"/>
      <c r="AG414" s="2">
        <f t="shared" si="309"/>
        <v>0</v>
      </c>
      <c r="AH414" s="2">
        <f t="shared" si="310"/>
        <v>0</v>
      </c>
      <c r="AI414" s="2">
        <f t="shared" si="311"/>
        <v>0</v>
      </c>
      <c r="AJ414" s="2">
        <f t="shared" si="312"/>
        <v>0</v>
      </c>
      <c r="AK414" s="2">
        <f t="shared" si="313"/>
        <v>0</v>
      </c>
      <c r="AL414" s="2">
        <f t="shared" si="314"/>
        <v>0</v>
      </c>
      <c r="AM414" s="2">
        <f t="shared" si="315"/>
        <v>0</v>
      </c>
      <c r="AN414" s="2">
        <f t="shared" si="316"/>
        <v>0</v>
      </c>
      <c r="AO414" s="2">
        <f t="shared" si="317"/>
        <v>0</v>
      </c>
      <c r="AP414" s="2">
        <f t="shared" si="318"/>
        <v>0</v>
      </c>
      <c r="AQ414" s="2">
        <f t="shared" si="319"/>
        <v>0</v>
      </c>
      <c r="AR414" s="2">
        <f t="shared" si="320"/>
        <v>0</v>
      </c>
      <c r="AS414" s="2">
        <f t="shared" si="321"/>
        <v>0</v>
      </c>
      <c r="AT414" s="2">
        <f t="shared" si="322"/>
        <v>0</v>
      </c>
      <c r="AU414" s="2">
        <f t="shared" si="323"/>
        <v>0</v>
      </c>
      <c r="AW414" s="2">
        <f t="shared" si="324"/>
        <v>0</v>
      </c>
      <c r="AX414" s="2">
        <f t="shared" si="325"/>
        <v>0</v>
      </c>
      <c r="AY414" s="2">
        <f t="shared" si="326"/>
        <v>0</v>
      </c>
      <c r="AZ414" s="2">
        <f t="shared" si="327"/>
        <v>0</v>
      </c>
      <c r="BA414" s="2">
        <f t="shared" si="328"/>
        <v>0</v>
      </c>
      <c r="BB414" s="2">
        <f t="shared" si="329"/>
        <v>0</v>
      </c>
      <c r="BC414" s="2">
        <f t="shared" si="330"/>
        <v>0</v>
      </c>
      <c r="BD414" s="2">
        <f t="shared" si="331"/>
        <v>0</v>
      </c>
      <c r="BE414" s="2">
        <f t="shared" si="332"/>
        <v>0</v>
      </c>
      <c r="BF414" s="2">
        <f t="shared" si="333"/>
        <v>0</v>
      </c>
      <c r="BG414" s="2">
        <f t="shared" si="334"/>
        <v>0</v>
      </c>
      <c r="BH414" s="2">
        <f t="shared" si="335"/>
        <v>0</v>
      </c>
      <c r="BI414" s="2">
        <f t="shared" si="336"/>
        <v>0</v>
      </c>
      <c r="BJ414" s="2">
        <f t="shared" si="337"/>
        <v>0</v>
      </c>
      <c r="BK414" s="2">
        <f t="shared" si="338"/>
        <v>0</v>
      </c>
    </row>
    <row r="415" spans="15:63" x14ac:dyDescent="0.15"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0"/>
      <c r="AG415" s="2">
        <f t="shared" si="309"/>
        <v>0</v>
      </c>
      <c r="AH415" s="2">
        <f t="shared" si="310"/>
        <v>0</v>
      </c>
      <c r="AI415" s="2">
        <f t="shared" si="311"/>
        <v>0</v>
      </c>
      <c r="AJ415" s="2">
        <f t="shared" si="312"/>
        <v>0</v>
      </c>
      <c r="AK415" s="2">
        <f t="shared" si="313"/>
        <v>0</v>
      </c>
      <c r="AL415" s="2">
        <f t="shared" si="314"/>
        <v>0</v>
      </c>
      <c r="AM415" s="2">
        <f t="shared" si="315"/>
        <v>0</v>
      </c>
      <c r="AN415" s="2">
        <f t="shared" si="316"/>
        <v>0</v>
      </c>
      <c r="AO415" s="2">
        <f t="shared" si="317"/>
        <v>0</v>
      </c>
      <c r="AP415" s="2">
        <f t="shared" si="318"/>
        <v>0</v>
      </c>
      <c r="AQ415" s="2">
        <f t="shared" si="319"/>
        <v>0</v>
      </c>
      <c r="AR415" s="2">
        <f t="shared" si="320"/>
        <v>0</v>
      </c>
      <c r="AS415" s="2">
        <f t="shared" si="321"/>
        <v>0</v>
      </c>
      <c r="AT415" s="2">
        <f t="shared" si="322"/>
        <v>0</v>
      </c>
      <c r="AU415" s="2">
        <f t="shared" si="323"/>
        <v>0</v>
      </c>
      <c r="AW415" s="2">
        <f t="shared" si="324"/>
        <v>0</v>
      </c>
      <c r="AX415" s="2">
        <f t="shared" si="325"/>
        <v>0</v>
      </c>
      <c r="AY415" s="2">
        <f t="shared" si="326"/>
        <v>0</v>
      </c>
      <c r="AZ415" s="2">
        <f t="shared" si="327"/>
        <v>0</v>
      </c>
      <c r="BA415" s="2">
        <f t="shared" si="328"/>
        <v>0</v>
      </c>
      <c r="BB415" s="2">
        <f t="shared" si="329"/>
        <v>0</v>
      </c>
      <c r="BC415" s="2">
        <f t="shared" si="330"/>
        <v>0</v>
      </c>
      <c r="BD415" s="2">
        <f t="shared" si="331"/>
        <v>0</v>
      </c>
      <c r="BE415" s="2">
        <f t="shared" si="332"/>
        <v>0</v>
      </c>
      <c r="BF415" s="2">
        <f t="shared" si="333"/>
        <v>0</v>
      </c>
      <c r="BG415" s="2">
        <f t="shared" si="334"/>
        <v>0</v>
      </c>
      <c r="BH415" s="2">
        <f t="shared" si="335"/>
        <v>0</v>
      </c>
      <c r="BI415" s="2">
        <f t="shared" si="336"/>
        <v>0</v>
      </c>
      <c r="BJ415" s="2">
        <f t="shared" si="337"/>
        <v>0</v>
      </c>
      <c r="BK415" s="2">
        <f t="shared" si="338"/>
        <v>0</v>
      </c>
    </row>
    <row r="416" spans="15:63" x14ac:dyDescent="0.15"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0"/>
      <c r="AG416" s="2">
        <f t="shared" si="309"/>
        <v>0</v>
      </c>
      <c r="AH416" s="2">
        <f t="shared" si="310"/>
        <v>0</v>
      </c>
      <c r="AI416" s="2">
        <f t="shared" si="311"/>
        <v>0</v>
      </c>
      <c r="AJ416" s="2">
        <f t="shared" si="312"/>
        <v>0</v>
      </c>
      <c r="AK416" s="2">
        <f t="shared" si="313"/>
        <v>0</v>
      </c>
      <c r="AL416" s="2">
        <f t="shared" si="314"/>
        <v>0</v>
      </c>
      <c r="AM416" s="2">
        <f t="shared" si="315"/>
        <v>0</v>
      </c>
      <c r="AN416" s="2">
        <f t="shared" si="316"/>
        <v>0</v>
      </c>
      <c r="AO416" s="2">
        <f t="shared" si="317"/>
        <v>0</v>
      </c>
      <c r="AP416" s="2">
        <f t="shared" si="318"/>
        <v>0</v>
      </c>
      <c r="AQ416" s="2">
        <f t="shared" si="319"/>
        <v>0</v>
      </c>
      <c r="AR416" s="2">
        <f t="shared" si="320"/>
        <v>0</v>
      </c>
      <c r="AS416" s="2">
        <f t="shared" si="321"/>
        <v>0</v>
      </c>
      <c r="AT416" s="2">
        <f t="shared" si="322"/>
        <v>0</v>
      </c>
      <c r="AU416" s="2">
        <f t="shared" si="323"/>
        <v>0</v>
      </c>
      <c r="AW416" s="2">
        <f t="shared" si="324"/>
        <v>0</v>
      </c>
      <c r="AX416" s="2">
        <f t="shared" si="325"/>
        <v>0</v>
      </c>
      <c r="AY416" s="2">
        <f t="shared" si="326"/>
        <v>0</v>
      </c>
      <c r="AZ416" s="2">
        <f t="shared" si="327"/>
        <v>0</v>
      </c>
      <c r="BA416" s="2">
        <f t="shared" si="328"/>
        <v>0</v>
      </c>
      <c r="BB416" s="2">
        <f t="shared" si="329"/>
        <v>0</v>
      </c>
      <c r="BC416" s="2">
        <f t="shared" si="330"/>
        <v>0</v>
      </c>
      <c r="BD416" s="2">
        <f t="shared" si="331"/>
        <v>0</v>
      </c>
      <c r="BE416" s="2">
        <f t="shared" si="332"/>
        <v>0</v>
      </c>
      <c r="BF416" s="2">
        <f t="shared" si="333"/>
        <v>0</v>
      </c>
      <c r="BG416" s="2">
        <f t="shared" si="334"/>
        <v>0</v>
      </c>
      <c r="BH416" s="2">
        <f t="shared" si="335"/>
        <v>0</v>
      </c>
      <c r="BI416" s="2">
        <f t="shared" si="336"/>
        <v>0</v>
      </c>
      <c r="BJ416" s="2">
        <f t="shared" si="337"/>
        <v>0</v>
      </c>
      <c r="BK416" s="2">
        <f t="shared" si="338"/>
        <v>0</v>
      </c>
    </row>
    <row r="417" spans="15:63" x14ac:dyDescent="0.15"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0"/>
      <c r="AG417" s="2">
        <f t="shared" si="309"/>
        <v>0</v>
      </c>
      <c r="AH417" s="2">
        <f t="shared" si="310"/>
        <v>0</v>
      </c>
      <c r="AI417" s="2">
        <f t="shared" si="311"/>
        <v>0</v>
      </c>
      <c r="AJ417" s="2">
        <f t="shared" si="312"/>
        <v>0</v>
      </c>
      <c r="AK417" s="2">
        <f t="shared" si="313"/>
        <v>0</v>
      </c>
      <c r="AL417" s="2">
        <f t="shared" si="314"/>
        <v>0</v>
      </c>
      <c r="AM417" s="2">
        <f t="shared" si="315"/>
        <v>0</v>
      </c>
      <c r="AN417" s="2">
        <f t="shared" si="316"/>
        <v>0</v>
      </c>
      <c r="AO417" s="2">
        <f t="shared" si="317"/>
        <v>0</v>
      </c>
      <c r="AP417" s="2">
        <f t="shared" si="318"/>
        <v>0</v>
      </c>
      <c r="AQ417" s="2">
        <f t="shared" si="319"/>
        <v>0</v>
      </c>
      <c r="AR417" s="2">
        <f t="shared" si="320"/>
        <v>0</v>
      </c>
      <c r="AS417" s="2">
        <f t="shared" si="321"/>
        <v>0</v>
      </c>
      <c r="AT417" s="2">
        <f t="shared" si="322"/>
        <v>0</v>
      </c>
      <c r="AU417" s="2">
        <f t="shared" si="323"/>
        <v>0</v>
      </c>
      <c r="AW417" s="2">
        <f t="shared" si="324"/>
        <v>0</v>
      </c>
      <c r="AX417" s="2">
        <f t="shared" si="325"/>
        <v>0</v>
      </c>
      <c r="AY417" s="2">
        <f t="shared" si="326"/>
        <v>0</v>
      </c>
      <c r="AZ417" s="2">
        <f t="shared" si="327"/>
        <v>0</v>
      </c>
      <c r="BA417" s="2">
        <f t="shared" si="328"/>
        <v>0</v>
      </c>
      <c r="BB417" s="2">
        <f t="shared" si="329"/>
        <v>0</v>
      </c>
      <c r="BC417" s="2">
        <f t="shared" si="330"/>
        <v>0</v>
      </c>
      <c r="BD417" s="2">
        <f t="shared" si="331"/>
        <v>0</v>
      </c>
      <c r="BE417" s="2">
        <f t="shared" si="332"/>
        <v>0</v>
      </c>
      <c r="BF417" s="2">
        <f t="shared" si="333"/>
        <v>0</v>
      </c>
      <c r="BG417" s="2">
        <f t="shared" si="334"/>
        <v>0</v>
      </c>
      <c r="BH417" s="2">
        <f t="shared" si="335"/>
        <v>0</v>
      </c>
      <c r="BI417" s="2">
        <f t="shared" si="336"/>
        <v>0</v>
      </c>
      <c r="BJ417" s="2">
        <f t="shared" si="337"/>
        <v>0</v>
      </c>
      <c r="BK417" s="2">
        <f t="shared" si="338"/>
        <v>0</v>
      </c>
    </row>
    <row r="418" spans="15:63" x14ac:dyDescent="0.15"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0"/>
      <c r="AG418" s="2">
        <f t="shared" si="309"/>
        <v>0</v>
      </c>
      <c r="AH418" s="2">
        <f t="shared" si="310"/>
        <v>0</v>
      </c>
      <c r="AI418" s="2">
        <f t="shared" si="311"/>
        <v>0</v>
      </c>
      <c r="AJ418" s="2">
        <f t="shared" si="312"/>
        <v>0</v>
      </c>
      <c r="AK418" s="2">
        <f t="shared" si="313"/>
        <v>0</v>
      </c>
      <c r="AL418" s="2">
        <f t="shared" si="314"/>
        <v>0</v>
      </c>
      <c r="AM418" s="2">
        <f t="shared" si="315"/>
        <v>0</v>
      </c>
      <c r="AN418" s="2">
        <f t="shared" si="316"/>
        <v>0</v>
      </c>
      <c r="AO418" s="2">
        <f t="shared" si="317"/>
        <v>0</v>
      </c>
      <c r="AP418" s="2">
        <f t="shared" si="318"/>
        <v>0</v>
      </c>
      <c r="AQ418" s="2">
        <f t="shared" si="319"/>
        <v>0</v>
      </c>
      <c r="AR418" s="2">
        <f t="shared" si="320"/>
        <v>0</v>
      </c>
      <c r="AS418" s="2">
        <f t="shared" si="321"/>
        <v>0</v>
      </c>
      <c r="AT418" s="2">
        <f t="shared" si="322"/>
        <v>0</v>
      </c>
      <c r="AU418" s="2">
        <f t="shared" si="323"/>
        <v>0</v>
      </c>
      <c r="AW418" s="2">
        <f t="shared" si="324"/>
        <v>0</v>
      </c>
      <c r="AX418" s="2">
        <f t="shared" si="325"/>
        <v>0</v>
      </c>
      <c r="AY418" s="2">
        <f t="shared" si="326"/>
        <v>0</v>
      </c>
      <c r="AZ418" s="2">
        <f t="shared" si="327"/>
        <v>0</v>
      </c>
      <c r="BA418" s="2">
        <f t="shared" si="328"/>
        <v>0</v>
      </c>
      <c r="BB418" s="2">
        <f t="shared" si="329"/>
        <v>0</v>
      </c>
      <c r="BC418" s="2">
        <f t="shared" si="330"/>
        <v>0</v>
      </c>
      <c r="BD418" s="2">
        <f t="shared" si="331"/>
        <v>0</v>
      </c>
      <c r="BE418" s="2">
        <f t="shared" si="332"/>
        <v>0</v>
      </c>
      <c r="BF418" s="2">
        <f t="shared" si="333"/>
        <v>0</v>
      </c>
      <c r="BG418" s="2">
        <f t="shared" si="334"/>
        <v>0</v>
      </c>
      <c r="BH418" s="2">
        <f t="shared" si="335"/>
        <v>0</v>
      </c>
      <c r="BI418" s="2">
        <f t="shared" si="336"/>
        <v>0</v>
      </c>
      <c r="BJ418" s="2">
        <f t="shared" si="337"/>
        <v>0</v>
      </c>
      <c r="BK418" s="2">
        <f t="shared" si="338"/>
        <v>0</v>
      </c>
    </row>
    <row r="419" spans="15:63" x14ac:dyDescent="0.15"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0"/>
      <c r="AG419" s="2">
        <f t="shared" si="309"/>
        <v>0</v>
      </c>
      <c r="AH419" s="2">
        <f t="shared" si="310"/>
        <v>0</v>
      </c>
      <c r="AI419" s="2">
        <f t="shared" si="311"/>
        <v>0</v>
      </c>
      <c r="AJ419" s="2">
        <f t="shared" si="312"/>
        <v>0</v>
      </c>
      <c r="AK419" s="2">
        <f t="shared" si="313"/>
        <v>0</v>
      </c>
      <c r="AL419" s="2">
        <f t="shared" si="314"/>
        <v>0</v>
      </c>
      <c r="AM419" s="2">
        <f t="shared" si="315"/>
        <v>0</v>
      </c>
      <c r="AN419" s="2">
        <f t="shared" si="316"/>
        <v>0</v>
      </c>
      <c r="AO419" s="2">
        <f t="shared" si="317"/>
        <v>0</v>
      </c>
      <c r="AP419" s="2">
        <f t="shared" si="318"/>
        <v>0</v>
      </c>
      <c r="AQ419" s="2">
        <f t="shared" si="319"/>
        <v>0</v>
      </c>
      <c r="AR419" s="2">
        <f t="shared" si="320"/>
        <v>0</v>
      </c>
      <c r="AS419" s="2">
        <f t="shared" si="321"/>
        <v>0</v>
      </c>
      <c r="AT419" s="2">
        <f t="shared" si="322"/>
        <v>0</v>
      </c>
      <c r="AU419" s="2">
        <f t="shared" si="323"/>
        <v>0</v>
      </c>
      <c r="AW419" s="2">
        <f t="shared" si="324"/>
        <v>0</v>
      </c>
      <c r="AX419" s="2">
        <f t="shared" si="325"/>
        <v>0</v>
      </c>
      <c r="AY419" s="2">
        <f t="shared" si="326"/>
        <v>0</v>
      </c>
      <c r="AZ419" s="2">
        <f t="shared" si="327"/>
        <v>0</v>
      </c>
      <c r="BA419" s="2">
        <f t="shared" si="328"/>
        <v>0</v>
      </c>
      <c r="BB419" s="2">
        <f t="shared" si="329"/>
        <v>0</v>
      </c>
      <c r="BC419" s="2">
        <f t="shared" si="330"/>
        <v>0</v>
      </c>
      <c r="BD419" s="2">
        <f t="shared" si="331"/>
        <v>0</v>
      </c>
      <c r="BE419" s="2">
        <f t="shared" si="332"/>
        <v>0</v>
      </c>
      <c r="BF419" s="2">
        <f t="shared" si="333"/>
        <v>0</v>
      </c>
      <c r="BG419" s="2">
        <f t="shared" si="334"/>
        <v>0</v>
      </c>
      <c r="BH419" s="2">
        <f t="shared" si="335"/>
        <v>0</v>
      </c>
      <c r="BI419" s="2">
        <f t="shared" si="336"/>
        <v>0</v>
      </c>
      <c r="BJ419" s="2">
        <f t="shared" si="337"/>
        <v>0</v>
      </c>
      <c r="BK419" s="2">
        <f t="shared" si="338"/>
        <v>0</v>
      </c>
    </row>
    <row r="420" spans="15:63" x14ac:dyDescent="0.15"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0"/>
      <c r="AG420" s="2">
        <f t="shared" si="309"/>
        <v>0</v>
      </c>
      <c r="AH420" s="2">
        <f t="shared" si="310"/>
        <v>0</v>
      </c>
      <c r="AI420" s="2">
        <f t="shared" si="311"/>
        <v>0</v>
      </c>
      <c r="AJ420" s="2">
        <f t="shared" si="312"/>
        <v>0</v>
      </c>
      <c r="AK420" s="2">
        <f t="shared" si="313"/>
        <v>0</v>
      </c>
      <c r="AL420" s="2">
        <f t="shared" si="314"/>
        <v>0</v>
      </c>
      <c r="AM420" s="2">
        <f t="shared" si="315"/>
        <v>0</v>
      </c>
      <c r="AN420" s="2">
        <f t="shared" si="316"/>
        <v>0</v>
      </c>
      <c r="AO420" s="2">
        <f t="shared" si="317"/>
        <v>0</v>
      </c>
      <c r="AP420" s="2">
        <f t="shared" si="318"/>
        <v>0</v>
      </c>
      <c r="AQ420" s="2">
        <f t="shared" si="319"/>
        <v>0</v>
      </c>
      <c r="AR420" s="2">
        <f t="shared" si="320"/>
        <v>0</v>
      </c>
      <c r="AS420" s="2">
        <f t="shared" si="321"/>
        <v>0</v>
      </c>
      <c r="AT420" s="2">
        <f t="shared" si="322"/>
        <v>0</v>
      </c>
      <c r="AU420" s="2">
        <f t="shared" si="323"/>
        <v>0</v>
      </c>
      <c r="AW420" s="2">
        <f t="shared" si="324"/>
        <v>0</v>
      </c>
      <c r="AX420" s="2">
        <f t="shared" si="325"/>
        <v>0</v>
      </c>
      <c r="AY420" s="2">
        <f t="shared" si="326"/>
        <v>0</v>
      </c>
      <c r="AZ420" s="2">
        <f t="shared" si="327"/>
        <v>0</v>
      </c>
      <c r="BA420" s="2">
        <f t="shared" si="328"/>
        <v>0</v>
      </c>
      <c r="BB420" s="2">
        <f t="shared" si="329"/>
        <v>0</v>
      </c>
      <c r="BC420" s="2">
        <f t="shared" si="330"/>
        <v>0</v>
      </c>
      <c r="BD420" s="2">
        <f t="shared" si="331"/>
        <v>0</v>
      </c>
      <c r="BE420" s="2">
        <f t="shared" si="332"/>
        <v>0</v>
      </c>
      <c r="BF420" s="2">
        <f t="shared" si="333"/>
        <v>0</v>
      </c>
      <c r="BG420" s="2">
        <f t="shared" si="334"/>
        <v>0</v>
      </c>
      <c r="BH420" s="2">
        <f t="shared" si="335"/>
        <v>0</v>
      </c>
      <c r="BI420" s="2">
        <f t="shared" si="336"/>
        <v>0</v>
      </c>
      <c r="BJ420" s="2">
        <f t="shared" si="337"/>
        <v>0</v>
      </c>
      <c r="BK420" s="2">
        <f t="shared" si="338"/>
        <v>0</v>
      </c>
    </row>
    <row r="421" spans="15:63" x14ac:dyDescent="0.15"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0"/>
      <c r="AG421" s="2">
        <f t="shared" si="309"/>
        <v>0</v>
      </c>
      <c r="AH421" s="2">
        <f t="shared" si="310"/>
        <v>0</v>
      </c>
      <c r="AI421" s="2">
        <f t="shared" si="311"/>
        <v>0</v>
      </c>
      <c r="AJ421" s="2">
        <f t="shared" si="312"/>
        <v>0</v>
      </c>
      <c r="AK421" s="2">
        <f t="shared" si="313"/>
        <v>0</v>
      </c>
      <c r="AL421" s="2">
        <f t="shared" si="314"/>
        <v>0</v>
      </c>
      <c r="AM421" s="2">
        <f t="shared" si="315"/>
        <v>0</v>
      </c>
      <c r="AN421" s="2">
        <f t="shared" si="316"/>
        <v>0</v>
      </c>
      <c r="AO421" s="2">
        <f t="shared" si="317"/>
        <v>0</v>
      </c>
      <c r="AP421" s="2">
        <f t="shared" si="318"/>
        <v>0</v>
      </c>
      <c r="AQ421" s="2">
        <f t="shared" si="319"/>
        <v>0</v>
      </c>
      <c r="AR421" s="2">
        <f t="shared" si="320"/>
        <v>0</v>
      </c>
      <c r="AS421" s="2">
        <f t="shared" si="321"/>
        <v>0</v>
      </c>
      <c r="AT421" s="2">
        <f t="shared" si="322"/>
        <v>0</v>
      </c>
      <c r="AU421" s="2">
        <f t="shared" si="323"/>
        <v>0</v>
      </c>
      <c r="AW421" s="2">
        <f t="shared" si="324"/>
        <v>0</v>
      </c>
      <c r="AX421" s="2">
        <f t="shared" si="325"/>
        <v>0</v>
      </c>
      <c r="AY421" s="2">
        <f t="shared" si="326"/>
        <v>0</v>
      </c>
      <c r="AZ421" s="2">
        <f t="shared" si="327"/>
        <v>0</v>
      </c>
      <c r="BA421" s="2">
        <f t="shared" si="328"/>
        <v>0</v>
      </c>
      <c r="BB421" s="2">
        <f t="shared" si="329"/>
        <v>0</v>
      </c>
      <c r="BC421" s="2">
        <f t="shared" si="330"/>
        <v>0</v>
      </c>
      <c r="BD421" s="2">
        <f t="shared" si="331"/>
        <v>0</v>
      </c>
      <c r="BE421" s="2">
        <f t="shared" si="332"/>
        <v>0</v>
      </c>
      <c r="BF421" s="2">
        <f t="shared" si="333"/>
        <v>0</v>
      </c>
      <c r="BG421" s="2">
        <f t="shared" si="334"/>
        <v>0</v>
      </c>
      <c r="BH421" s="2">
        <f t="shared" si="335"/>
        <v>0</v>
      </c>
      <c r="BI421" s="2">
        <f t="shared" si="336"/>
        <v>0</v>
      </c>
      <c r="BJ421" s="2">
        <f t="shared" si="337"/>
        <v>0</v>
      </c>
      <c r="BK421" s="2">
        <f t="shared" si="338"/>
        <v>0</v>
      </c>
    </row>
    <row r="422" spans="15:63" x14ac:dyDescent="0.15"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0"/>
      <c r="AG422" s="2">
        <f t="shared" ref="AG422:AG485" si="339">IF($M422=1,COUNTIF(O422,"Yes"),0)</f>
        <v>0</v>
      </c>
      <c r="AH422" s="2">
        <f t="shared" ref="AH422:AH485" si="340">IF($M422=1,COUNTIF(P422,"Yes"),0)</f>
        <v>0</v>
      </c>
      <c r="AI422" s="2">
        <f t="shared" ref="AI422:AI485" si="341">IF($M422=1,COUNTIF(Q422,"Yes"),0)</f>
        <v>0</v>
      </c>
      <c r="AJ422" s="2">
        <f t="shared" ref="AJ422:AJ485" si="342">IF($M422=1,COUNTIF(R422,"Yes"),0)</f>
        <v>0</v>
      </c>
      <c r="AK422" s="2">
        <f t="shared" ref="AK422:AK485" si="343">IF($M422=1,COUNTIF(S422,"Yes"),0)</f>
        <v>0</v>
      </c>
      <c r="AL422" s="2">
        <f t="shared" ref="AL422:AL485" si="344">IF($M422=1,COUNTIF(T422,"Yes"),0)</f>
        <v>0</v>
      </c>
      <c r="AM422" s="2">
        <f t="shared" ref="AM422:AM485" si="345">IF($M422=1,COUNTIF(U422,"Yes"),0)</f>
        <v>0</v>
      </c>
      <c r="AN422" s="2">
        <f t="shared" ref="AN422:AN485" si="346">IF($M422=1,COUNTIF(V422,"Yes"),0)</f>
        <v>0</v>
      </c>
      <c r="AO422" s="2">
        <f t="shared" ref="AO422:AO485" si="347">IF($M422=1,COUNTIF(W422,"Yes"),0)</f>
        <v>0</v>
      </c>
      <c r="AP422" s="2">
        <f t="shared" ref="AP422:AP485" si="348">IF($M422=1,COUNTIF(X422,"Yes"),0)</f>
        <v>0</v>
      </c>
      <c r="AQ422" s="2">
        <f t="shared" ref="AQ422:AQ485" si="349">IF($M422=1,COUNTIF(Y422,"Yes"),0)</f>
        <v>0</v>
      </c>
      <c r="AR422" s="2">
        <f t="shared" ref="AR422:AR485" si="350">IF($M422=1,COUNTIF(Z422,"Yes"),0)</f>
        <v>0</v>
      </c>
      <c r="AS422" s="2">
        <f t="shared" ref="AS422:AS485" si="351">IF($M422=1,COUNTIF(AA422,"Yes"),0)</f>
        <v>0</v>
      </c>
      <c r="AT422" s="2">
        <f t="shared" ref="AT422:AT485" si="352">IF($M422=1,COUNTIF(AB422,"Yes"),0)</f>
        <v>0</v>
      </c>
      <c r="AU422" s="2">
        <f t="shared" ref="AU422:AU485" si="353">IF($M422=1,COUNTIF(AC422,"Yes"),0)</f>
        <v>0</v>
      </c>
      <c r="AW422" s="2">
        <f t="shared" ref="AW422:AW485" si="354">IF($D422="Yes",IF(O422="No",1,0),0)</f>
        <v>0</v>
      </c>
      <c r="AX422" s="2">
        <f t="shared" ref="AX422:AX485" si="355">IF($D422="Yes",IF(P422="No",1,0),0)</f>
        <v>0</v>
      </c>
      <c r="AY422" s="2">
        <f t="shared" ref="AY422:AY485" si="356">IF($D422="Yes",IF(Q422="No",1,0),0)</f>
        <v>0</v>
      </c>
      <c r="AZ422" s="2">
        <f t="shared" ref="AZ422:AZ485" si="357">IF($D422="Yes",IF(R422="No",1,0),0)</f>
        <v>0</v>
      </c>
      <c r="BA422" s="2">
        <f t="shared" ref="BA422:BA485" si="358">IF($D422="Yes",IF(S422="No",1,0),0)</f>
        <v>0</v>
      </c>
      <c r="BB422" s="2">
        <f t="shared" ref="BB422:BB485" si="359">IF($D422="Yes",IF(T422="No",1,0),0)</f>
        <v>0</v>
      </c>
      <c r="BC422" s="2">
        <f t="shared" ref="BC422:BC485" si="360">IF($D422="Yes",IF(U422="No",1,0),0)</f>
        <v>0</v>
      </c>
      <c r="BD422" s="2">
        <f t="shared" ref="BD422:BD485" si="361">IF($D422="Yes",IF(V422="No",1,0),0)</f>
        <v>0</v>
      </c>
      <c r="BE422" s="2">
        <f t="shared" ref="BE422:BE485" si="362">IF($D422="Yes",IF(W422="No",1,0),0)</f>
        <v>0</v>
      </c>
      <c r="BF422" s="2">
        <f t="shared" ref="BF422:BF485" si="363">IF($D422="Yes",IF(X422="No",1,0),0)</f>
        <v>0</v>
      </c>
      <c r="BG422" s="2">
        <f t="shared" ref="BG422:BG485" si="364">IF($D422="Yes",IF(Y422="No",1,0),0)</f>
        <v>0</v>
      </c>
      <c r="BH422" s="2">
        <f t="shared" ref="BH422:BH485" si="365">IF($D422="Yes",IF(Z422="No",1,0),0)</f>
        <v>0</v>
      </c>
      <c r="BI422" s="2">
        <f t="shared" ref="BI422:BI485" si="366">IF($D422="Yes",IF(AA422="No",1,0),0)</f>
        <v>0</v>
      </c>
      <c r="BJ422" s="2">
        <f t="shared" ref="BJ422:BJ485" si="367">IF($D422="Yes",IF(AB422="No",1,0),0)</f>
        <v>0</v>
      </c>
      <c r="BK422" s="2">
        <f t="shared" ref="BK422:BK485" si="368">IF($D422="Yes",IF(AC422="No",1,0),0)</f>
        <v>0</v>
      </c>
    </row>
    <row r="423" spans="15:63" x14ac:dyDescent="0.15"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0"/>
      <c r="AG423" s="2">
        <f t="shared" si="339"/>
        <v>0</v>
      </c>
      <c r="AH423" s="2">
        <f t="shared" si="340"/>
        <v>0</v>
      </c>
      <c r="AI423" s="2">
        <f t="shared" si="341"/>
        <v>0</v>
      </c>
      <c r="AJ423" s="2">
        <f t="shared" si="342"/>
        <v>0</v>
      </c>
      <c r="AK423" s="2">
        <f t="shared" si="343"/>
        <v>0</v>
      </c>
      <c r="AL423" s="2">
        <f t="shared" si="344"/>
        <v>0</v>
      </c>
      <c r="AM423" s="2">
        <f t="shared" si="345"/>
        <v>0</v>
      </c>
      <c r="AN423" s="2">
        <f t="shared" si="346"/>
        <v>0</v>
      </c>
      <c r="AO423" s="2">
        <f t="shared" si="347"/>
        <v>0</v>
      </c>
      <c r="AP423" s="2">
        <f t="shared" si="348"/>
        <v>0</v>
      </c>
      <c r="AQ423" s="2">
        <f t="shared" si="349"/>
        <v>0</v>
      </c>
      <c r="AR423" s="2">
        <f t="shared" si="350"/>
        <v>0</v>
      </c>
      <c r="AS423" s="2">
        <f t="shared" si="351"/>
        <v>0</v>
      </c>
      <c r="AT423" s="2">
        <f t="shared" si="352"/>
        <v>0</v>
      </c>
      <c r="AU423" s="2">
        <f t="shared" si="353"/>
        <v>0</v>
      </c>
      <c r="AW423" s="2">
        <f t="shared" si="354"/>
        <v>0</v>
      </c>
      <c r="AX423" s="2">
        <f t="shared" si="355"/>
        <v>0</v>
      </c>
      <c r="AY423" s="2">
        <f t="shared" si="356"/>
        <v>0</v>
      </c>
      <c r="AZ423" s="2">
        <f t="shared" si="357"/>
        <v>0</v>
      </c>
      <c r="BA423" s="2">
        <f t="shared" si="358"/>
        <v>0</v>
      </c>
      <c r="BB423" s="2">
        <f t="shared" si="359"/>
        <v>0</v>
      </c>
      <c r="BC423" s="2">
        <f t="shared" si="360"/>
        <v>0</v>
      </c>
      <c r="BD423" s="2">
        <f t="shared" si="361"/>
        <v>0</v>
      </c>
      <c r="BE423" s="2">
        <f t="shared" si="362"/>
        <v>0</v>
      </c>
      <c r="BF423" s="2">
        <f t="shared" si="363"/>
        <v>0</v>
      </c>
      <c r="BG423" s="2">
        <f t="shared" si="364"/>
        <v>0</v>
      </c>
      <c r="BH423" s="2">
        <f t="shared" si="365"/>
        <v>0</v>
      </c>
      <c r="BI423" s="2">
        <f t="shared" si="366"/>
        <v>0</v>
      </c>
      <c r="BJ423" s="2">
        <f t="shared" si="367"/>
        <v>0</v>
      </c>
      <c r="BK423" s="2">
        <f t="shared" si="368"/>
        <v>0</v>
      </c>
    </row>
    <row r="424" spans="15:63" x14ac:dyDescent="0.15"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0"/>
      <c r="AG424" s="2">
        <f t="shared" si="339"/>
        <v>0</v>
      </c>
      <c r="AH424" s="2">
        <f t="shared" si="340"/>
        <v>0</v>
      </c>
      <c r="AI424" s="2">
        <f t="shared" si="341"/>
        <v>0</v>
      </c>
      <c r="AJ424" s="2">
        <f t="shared" si="342"/>
        <v>0</v>
      </c>
      <c r="AK424" s="2">
        <f t="shared" si="343"/>
        <v>0</v>
      </c>
      <c r="AL424" s="2">
        <f t="shared" si="344"/>
        <v>0</v>
      </c>
      <c r="AM424" s="2">
        <f t="shared" si="345"/>
        <v>0</v>
      </c>
      <c r="AN424" s="2">
        <f t="shared" si="346"/>
        <v>0</v>
      </c>
      <c r="AO424" s="2">
        <f t="shared" si="347"/>
        <v>0</v>
      </c>
      <c r="AP424" s="2">
        <f t="shared" si="348"/>
        <v>0</v>
      </c>
      <c r="AQ424" s="2">
        <f t="shared" si="349"/>
        <v>0</v>
      </c>
      <c r="AR424" s="2">
        <f t="shared" si="350"/>
        <v>0</v>
      </c>
      <c r="AS424" s="2">
        <f t="shared" si="351"/>
        <v>0</v>
      </c>
      <c r="AT424" s="2">
        <f t="shared" si="352"/>
        <v>0</v>
      </c>
      <c r="AU424" s="2">
        <f t="shared" si="353"/>
        <v>0</v>
      </c>
      <c r="AW424" s="2">
        <f t="shared" si="354"/>
        <v>0</v>
      </c>
      <c r="AX424" s="2">
        <f t="shared" si="355"/>
        <v>0</v>
      </c>
      <c r="AY424" s="2">
        <f t="shared" si="356"/>
        <v>0</v>
      </c>
      <c r="AZ424" s="2">
        <f t="shared" si="357"/>
        <v>0</v>
      </c>
      <c r="BA424" s="2">
        <f t="shared" si="358"/>
        <v>0</v>
      </c>
      <c r="BB424" s="2">
        <f t="shared" si="359"/>
        <v>0</v>
      </c>
      <c r="BC424" s="2">
        <f t="shared" si="360"/>
        <v>0</v>
      </c>
      <c r="BD424" s="2">
        <f t="shared" si="361"/>
        <v>0</v>
      </c>
      <c r="BE424" s="2">
        <f t="shared" si="362"/>
        <v>0</v>
      </c>
      <c r="BF424" s="2">
        <f t="shared" si="363"/>
        <v>0</v>
      </c>
      <c r="BG424" s="2">
        <f t="shared" si="364"/>
        <v>0</v>
      </c>
      <c r="BH424" s="2">
        <f t="shared" si="365"/>
        <v>0</v>
      </c>
      <c r="BI424" s="2">
        <f t="shared" si="366"/>
        <v>0</v>
      </c>
      <c r="BJ424" s="2">
        <f t="shared" si="367"/>
        <v>0</v>
      </c>
      <c r="BK424" s="2">
        <f t="shared" si="368"/>
        <v>0</v>
      </c>
    </row>
    <row r="425" spans="15:63" x14ac:dyDescent="0.15"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0"/>
      <c r="AG425" s="2">
        <f t="shared" si="339"/>
        <v>0</v>
      </c>
      <c r="AH425" s="2">
        <f t="shared" si="340"/>
        <v>0</v>
      </c>
      <c r="AI425" s="2">
        <f t="shared" si="341"/>
        <v>0</v>
      </c>
      <c r="AJ425" s="2">
        <f t="shared" si="342"/>
        <v>0</v>
      </c>
      <c r="AK425" s="2">
        <f t="shared" si="343"/>
        <v>0</v>
      </c>
      <c r="AL425" s="2">
        <f t="shared" si="344"/>
        <v>0</v>
      </c>
      <c r="AM425" s="2">
        <f t="shared" si="345"/>
        <v>0</v>
      </c>
      <c r="AN425" s="2">
        <f t="shared" si="346"/>
        <v>0</v>
      </c>
      <c r="AO425" s="2">
        <f t="shared" si="347"/>
        <v>0</v>
      </c>
      <c r="AP425" s="2">
        <f t="shared" si="348"/>
        <v>0</v>
      </c>
      <c r="AQ425" s="2">
        <f t="shared" si="349"/>
        <v>0</v>
      </c>
      <c r="AR425" s="2">
        <f t="shared" si="350"/>
        <v>0</v>
      </c>
      <c r="AS425" s="2">
        <f t="shared" si="351"/>
        <v>0</v>
      </c>
      <c r="AT425" s="2">
        <f t="shared" si="352"/>
        <v>0</v>
      </c>
      <c r="AU425" s="2">
        <f t="shared" si="353"/>
        <v>0</v>
      </c>
      <c r="AW425" s="2">
        <f t="shared" si="354"/>
        <v>0</v>
      </c>
      <c r="AX425" s="2">
        <f t="shared" si="355"/>
        <v>0</v>
      </c>
      <c r="AY425" s="2">
        <f t="shared" si="356"/>
        <v>0</v>
      </c>
      <c r="AZ425" s="2">
        <f t="shared" si="357"/>
        <v>0</v>
      </c>
      <c r="BA425" s="2">
        <f t="shared" si="358"/>
        <v>0</v>
      </c>
      <c r="BB425" s="2">
        <f t="shared" si="359"/>
        <v>0</v>
      </c>
      <c r="BC425" s="2">
        <f t="shared" si="360"/>
        <v>0</v>
      </c>
      <c r="BD425" s="2">
        <f t="shared" si="361"/>
        <v>0</v>
      </c>
      <c r="BE425" s="2">
        <f t="shared" si="362"/>
        <v>0</v>
      </c>
      <c r="BF425" s="2">
        <f t="shared" si="363"/>
        <v>0</v>
      </c>
      <c r="BG425" s="2">
        <f t="shared" si="364"/>
        <v>0</v>
      </c>
      <c r="BH425" s="2">
        <f t="shared" si="365"/>
        <v>0</v>
      </c>
      <c r="BI425" s="2">
        <f t="shared" si="366"/>
        <v>0</v>
      </c>
      <c r="BJ425" s="2">
        <f t="shared" si="367"/>
        <v>0</v>
      </c>
      <c r="BK425" s="2">
        <f t="shared" si="368"/>
        <v>0</v>
      </c>
    </row>
    <row r="426" spans="15:63" x14ac:dyDescent="0.15"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0"/>
      <c r="AG426" s="2">
        <f t="shared" si="339"/>
        <v>0</v>
      </c>
      <c r="AH426" s="2">
        <f t="shared" si="340"/>
        <v>0</v>
      </c>
      <c r="AI426" s="2">
        <f t="shared" si="341"/>
        <v>0</v>
      </c>
      <c r="AJ426" s="2">
        <f t="shared" si="342"/>
        <v>0</v>
      </c>
      <c r="AK426" s="2">
        <f t="shared" si="343"/>
        <v>0</v>
      </c>
      <c r="AL426" s="2">
        <f t="shared" si="344"/>
        <v>0</v>
      </c>
      <c r="AM426" s="2">
        <f t="shared" si="345"/>
        <v>0</v>
      </c>
      <c r="AN426" s="2">
        <f t="shared" si="346"/>
        <v>0</v>
      </c>
      <c r="AO426" s="2">
        <f t="shared" si="347"/>
        <v>0</v>
      </c>
      <c r="AP426" s="2">
        <f t="shared" si="348"/>
        <v>0</v>
      </c>
      <c r="AQ426" s="2">
        <f t="shared" si="349"/>
        <v>0</v>
      </c>
      <c r="AR426" s="2">
        <f t="shared" si="350"/>
        <v>0</v>
      </c>
      <c r="AS426" s="2">
        <f t="shared" si="351"/>
        <v>0</v>
      </c>
      <c r="AT426" s="2">
        <f t="shared" si="352"/>
        <v>0</v>
      </c>
      <c r="AU426" s="2">
        <f t="shared" si="353"/>
        <v>0</v>
      </c>
      <c r="AW426" s="2">
        <f t="shared" si="354"/>
        <v>0</v>
      </c>
      <c r="AX426" s="2">
        <f t="shared" si="355"/>
        <v>0</v>
      </c>
      <c r="AY426" s="2">
        <f t="shared" si="356"/>
        <v>0</v>
      </c>
      <c r="AZ426" s="2">
        <f t="shared" si="357"/>
        <v>0</v>
      </c>
      <c r="BA426" s="2">
        <f t="shared" si="358"/>
        <v>0</v>
      </c>
      <c r="BB426" s="2">
        <f t="shared" si="359"/>
        <v>0</v>
      </c>
      <c r="BC426" s="2">
        <f t="shared" si="360"/>
        <v>0</v>
      </c>
      <c r="BD426" s="2">
        <f t="shared" si="361"/>
        <v>0</v>
      </c>
      <c r="BE426" s="2">
        <f t="shared" si="362"/>
        <v>0</v>
      </c>
      <c r="BF426" s="2">
        <f t="shared" si="363"/>
        <v>0</v>
      </c>
      <c r="BG426" s="2">
        <f t="shared" si="364"/>
        <v>0</v>
      </c>
      <c r="BH426" s="2">
        <f t="shared" si="365"/>
        <v>0</v>
      </c>
      <c r="BI426" s="2">
        <f t="shared" si="366"/>
        <v>0</v>
      </c>
      <c r="BJ426" s="2">
        <f t="shared" si="367"/>
        <v>0</v>
      </c>
      <c r="BK426" s="2">
        <f t="shared" si="368"/>
        <v>0</v>
      </c>
    </row>
    <row r="427" spans="15:63" x14ac:dyDescent="0.15"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0"/>
      <c r="AG427" s="2">
        <f t="shared" si="339"/>
        <v>0</v>
      </c>
      <c r="AH427" s="2">
        <f t="shared" si="340"/>
        <v>0</v>
      </c>
      <c r="AI427" s="2">
        <f t="shared" si="341"/>
        <v>0</v>
      </c>
      <c r="AJ427" s="2">
        <f t="shared" si="342"/>
        <v>0</v>
      </c>
      <c r="AK427" s="2">
        <f t="shared" si="343"/>
        <v>0</v>
      </c>
      <c r="AL427" s="2">
        <f t="shared" si="344"/>
        <v>0</v>
      </c>
      <c r="AM427" s="2">
        <f t="shared" si="345"/>
        <v>0</v>
      </c>
      <c r="AN427" s="2">
        <f t="shared" si="346"/>
        <v>0</v>
      </c>
      <c r="AO427" s="2">
        <f t="shared" si="347"/>
        <v>0</v>
      </c>
      <c r="AP427" s="2">
        <f t="shared" si="348"/>
        <v>0</v>
      </c>
      <c r="AQ427" s="2">
        <f t="shared" si="349"/>
        <v>0</v>
      </c>
      <c r="AR427" s="2">
        <f t="shared" si="350"/>
        <v>0</v>
      </c>
      <c r="AS427" s="2">
        <f t="shared" si="351"/>
        <v>0</v>
      </c>
      <c r="AT427" s="2">
        <f t="shared" si="352"/>
        <v>0</v>
      </c>
      <c r="AU427" s="2">
        <f t="shared" si="353"/>
        <v>0</v>
      </c>
      <c r="AW427" s="2">
        <f t="shared" si="354"/>
        <v>0</v>
      </c>
      <c r="AX427" s="2">
        <f t="shared" si="355"/>
        <v>0</v>
      </c>
      <c r="AY427" s="2">
        <f t="shared" si="356"/>
        <v>0</v>
      </c>
      <c r="AZ427" s="2">
        <f t="shared" si="357"/>
        <v>0</v>
      </c>
      <c r="BA427" s="2">
        <f t="shared" si="358"/>
        <v>0</v>
      </c>
      <c r="BB427" s="2">
        <f t="shared" si="359"/>
        <v>0</v>
      </c>
      <c r="BC427" s="2">
        <f t="shared" si="360"/>
        <v>0</v>
      </c>
      <c r="BD427" s="2">
        <f t="shared" si="361"/>
        <v>0</v>
      </c>
      <c r="BE427" s="2">
        <f t="shared" si="362"/>
        <v>0</v>
      </c>
      <c r="BF427" s="2">
        <f t="shared" si="363"/>
        <v>0</v>
      </c>
      <c r="BG427" s="2">
        <f t="shared" si="364"/>
        <v>0</v>
      </c>
      <c r="BH427" s="2">
        <f t="shared" si="365"/>
        <v>0</v>
      </c>
      <c r="BI427" s="2">
        <f t="shared" si="366"/>
        <v>0</v>
      </c>
      <c r="BJ427" s="2">
        <f t="shared" si="367"/>
        <v>0</v>
      </c>
      <c r="BK427" s="2">
        <f t="shared" si="368"/>
        <v>0</v>
      </c>
    </row>
    <row r="428" spans="15:63" x14ac:dyDescent="0.15"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0"/>
      <c r="AG428" s="2">
        <f t="shared" si="339"/>
        <v>0</v>
      </c>
      <c r="AH428" s="2">
        <f t="shared" si="340"/>
        <v>0</v>
      </c>
      <c r="AI428" s="2">
        <f t="shared" si="341"/>
        <v>0</v>
      </c>
      <c r="AJ428" s="2">
        <f t="shared" si="342"/>
        <v>0</v>
      </c>
      <c r="AK428" s="2">
        <f t="shared" si="343"/>
        <v>0</v>
      </c>
      <c r="AL428" s="2">
        <f t="shared" si="344"/>
        <v>0</v>
      </c>
      <c r="AM428" s="2">
        <f t="shared" si="345"/>
        <v>0</v>
      </c>
      <c r="AN428" s="2">
        <f t="shared" si="346"/>
        <v>0</v>
      </c>
      <c r="AO428" s="2">
        <f t="shared" si="347"/>
        <v>0</v>
      </c>
      <c r="AP428" s="2">
        <f t="shared" si="348"/>
        <v>0</v>
      </c>
      <c r="AQ428" s="2">
        <f t="shared" si="349"/>
        <v>0</v>
      </c>
      <c r="AR428" s="2">
        <f t="shared" si="350"/>
        <v>0</v>
      </c>
      <c r="AS428" s="2">
        <f t="shared" si="351"/>
        <v>0</v>
      </c>
      <c r="AT428" s="2">
        <f t="shared" si="352"/>
        <v>0</v>
      </c>
      <c r="AU428" s="2">
        <f t="shared" si="353"/>
        <v>0</v>
      </c>
      <c r="AW428" s="2">
        <f t="shared" si="354"/>
        <v>0</v>
      </c>
      <c r="AX428" s="2">
        <f t="shared" si="355"/>
        <v>0</v>
      </c>
      <c r="AY428" s="2">
        <f t="shared" si="356"/>
        <v>0</v>
      </c>
      <c r="AZ428" s="2">
        <f t="shared" si="357"/>
        <v>0</v>
      </c>
      <c r="BA428" s="2">
        <f t="shared" si="358"/>
        <v>0</v>
      </c>
      <c r="BB428" s="2">
        <f t="shared" si="359"/>
        <v>0</v>
      </c>
      <c r="BC428" s="2">
        <f t="shared" si="360"/>
        <v>0</v>
      </c>
      <c r="BD428" s="2">
        <f t="shared" si="361"/>
        <v>0</v>
      </c>
      <c r="BE428" s="2">
        <f t="shared" si="362"/>
        <v>0</v>
      </c>
      <c r="BF428" s="2">
        <f t="shared" si="363"/>
        <v>0</v>
      </c>
      <c r="BG428" s="2">
        <f t="shared" si="364"/>
        <v>0</v>
      </c>
      <c r="BH428" s="2">
        <f t="shared" si="365"/>
        <v>0</v>
      </c>
      <c r="BI428" s="2">
        <f t="shared" si="366"/>
        <v>0</v>
      </c>
      <c r="BJ428" s="2">
        <f t="shared" si="367"/>
        <v>0</v>
      </c>
      <c r="BK428" s="2">
        <f t="shared" si="368"/>
        <v>0</v>
      </c>
    </row>
    <row r="429" spans="15:63" x14ac:dyDescent="0.15"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0"/>
      <c r="AG429" s="2">
        <f t="shared" si="339"/>
        <v>0</v>
      </c>
      <c r="AH429" s="2">
        <f t="shared" si="340"/>
        <v>0</v>
      </c>
      <c r="AI429" s="2">
        <f t="shared" si="341"/>
        <v>0</v>
      </c>
      <c r="AJ429" s="2">
        <f t="shared" si="342"/>
        <v>0</v>
      </c>
      <c r="AK429" s="2">
        <f t="shared" si="343"/>
        <v>0</v>
      </c>
      <c r="AL429" s="2">
        <f t="shared" si="344"/>
        <v>0</v>
      </c>
      <c r="AM429" s="2">
        <f t="shared" si="345"/>
        <v>0</v>
      </c>
      <c r="AN429" s="2">
        <f t="shared" si="346"/>
        <v>0</v>
      </c>
      <c r="AO429" s="2">
        <f t="shared" si="347"/>
        <v>0</v>
      </c>
      <c r="AP429" s="2">
        <f t="shared" si="348"/>
        <v>0</v>
      </c>
      <c r="AQ429" s="2">
        <f t="shared" si="349"/>
        <v>0</v>
      </c>
      <c r="AR429" s="2">
        <f t="shared" si="350"/>
        <v>0</v>
      </c>
      <c r="AS429" s="2">
        <f t="shared" si="351"/>
        <v>0</v>
      </c>
      <c r="AT429" s="2">
        <f t="shared" si="352"/>
        <v>0</v>
      </c>
      <c r="AU429" s="2">
        <f t="shared" si="353"/>
        <v>0</v>
      </c>
      <c r="AW429" s="2">
        <f t="shared" si="354"/>
        <v>0</v>
      </c>
      <c r="AX429" s="2">
        <f t="shared" si="355"/>
        <v>0</v>
      </c>
      <c r="AY429" s="2">
        <f t="shared" si="356"/>
        <v>0</v>
      </c>
      <c r="AZ429" s="2">
        <f t="shared" si="357"/>
        <v>0</v>
      </c>
      <c r="BA429" s="2">
        <f t="shared" si="358"/>
        <v>0</v>
      </c>
      <c r="BB429" s="2">
        <f t="shared" si="359"/>
        <v>0</v>
      </c>
      <c r="BC429" s="2">
        <f t="shared" si="360"/>
        <v>0</v>
      </c>
      <c r="BD429" s="2">
        <f t="shared" si="361"/>
        <v>0</v>
      </c>
      <c r="BE429" s="2">
        <f t="shared" si="362"/>
        <v>0</v>
      </c>
      <c r="BF429" s="2">
        <f t="shared" si="363"/>
        <v>0</v>
      </c>
      <c r="BG429" s="2">
        <f t="shared" si="364"/>
        <v>0</v>
      </c>
      <c r="BH429" s="2">
        <f t="shared" si="365"/>
        <v>0</v>
      </c>
      <c r="BI429" s="2">
        <f t="shared" si="366"/>
        <v>0</v>
      </c>
      <c r="BJ429" s="2">
        <f t="shared" si="367"/>
        <v>0</v>
      </c>
      <c r="BK429" s="2">
        <f t="shared" si="368"/>
        <v>0</v>
      </c>
    </row>
    <row r="430" spans="15:63" x14ac:dyDescent="0.15"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0"/>
      <c r="AG430" s="2">
        <f t="shared" si="339"/>
        <v>0</v>
      </c>
      <c r="AH430" s="2">
        <f t="shared" si="340"/>
        <v>0</v>
      </c>
      <c r="AI430" s="2">
        <f t="shared" si="341"/>
        <v>0</v>
      </c>
      <c r="AJ430" s="2">
        <f t="shared" si="342"/>
        <v>0</v>
      </c>
      <c r="AK430" s="2">
        <f t="shared" si="343"/>
        <v>0</v>
      </c>
      <c r="AL430" s="2">
        <f t="shared" si="344"/>
        <v>0</v>
      </c>
      <c r="AM430" s="2">
        <f t="shared" si="345"/>
        <v>0</v>
      </c>
      <c r="AN430" s="2">
        <f t="shared" si="346"/>
        <v>0</v>
      </c>
      <c r="AO430" s="2">
        <f t="shared" si="347"/>
        <v>0</v>
      </c>
      <c r="AP430" s="2">
        <f t="shared" si="348"/>
        <v>0</v>
      </c>
      <c r="AQ430" s="2">
        <f t="shared" si="349"/>
        <v>0</v>
      </c>
      <c r="AR430" s="2">
        <f t="shared" si="350"/>
        <v>0</v>
      </c>
      <c r="AS430" s="2">
        <f t="shared" si="351"/>
        <v>0</v>
      </c>
      <c r="AT430" s="2">
        <f t="shared" si="352"/>
        <v>0</v>
      </c>
      <c r="AU430" s="2">
        <f t="shared" si="353"/>
        <v>0</v>
      </c>
      <c r="AW430" s="2">
        <f t="shared" si="354"/>
        <v>0</v>
      </c>
      <c r="AX430" s="2">
        <f t="shared" si="355"/>
        <v>0</v>
      </c>
      <c r="AY430" s="2">
        <f t="shared" si="356"/>
        <v>0</v>
      </c>
      <c r="AZ430" s="2">
        <f t="shared" si="357"/>
        <v>0</v>
      </c>
      <c r="BA430" s="2">
        <f t="shared" si="358"/>
        <v>0</v>
      </c>
      <c r="BB430" s="2">
        <f t="shared" si="359"/>
        <v>0</v>
      </c>
      <c r="BC430" s="2">
        <f t="shared" si="360"/>
        <v>0</v>
      </c>
      <c r="BD430" s="2">
        <f t="shared" si="361"/>
        <v>0</v>
      </c>
      <c r="BE430" s="2">
        <f t="shared" si="362"/>
        <v>0</v>
      </c>
      <c r="BF430" s="2">
        <f t="shared" si="363"/>
        <v>0</v>
      </c>
      <c r="BG430" s="2">
        <f t="shared" si="364"/>
        <v>0</v>
      </c>
      <c r="BH430" s="2">
        <f t="shared" si="365"/>
        <v>0</v>
      </c>
      <c r="BI430" s="2">
        <f t="shared" si="366"/>
        <v>0</v>
      </c>
      <c r="BJ430" s="2">
        <f t="shared" si="367"/>
        <v>0</v>
      </c>
      <c r="BK430" s="2">
        <f t="shared" si="368"/>
        <v>0</v>
      </c>
    </row>
    <row r="431" spans="15:63" x14ac:dyDescent="0.15"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0"/>
      <c r="AG431" s="2">
        <f t="shared" si="339"/>
        <v>0</v>
      </c>
      <c r="AH431" s="2">
        <f t="shared" si="340"/>
        <v>0</v>
      </c>
      <c r="AI431" s="2">
        <f t="shared" si="341"/>
        <v>0</v>
      </c>
      <c r="AJ431" s="2">
        <f t="shared" si="342"/>
        <v>0</v>
      </c>
      <c r="AK431" s="2">
        <f t="shared" si="343"/>
        <v>0</v>
      </c>
      <c r="AL431" s="2">
        <f t="shared" si="344"/>
        <v>0</v>
      </c>
      <c r="AM431" s="2">
        <f t="shared" si="345"/>
        <v>0</v>
      </c>
      <c r="AN431" s="2">
        <f t="shared" si="346"/>
        <v>0</v>
      </c>
      <c r="AO431" s="2">
        <f t="shared" si="347"/>
        <v>0</v>
      </c>
      <c r="AP431" s="2">
        <f t="shared" si="348"/>
        <v>0</v>
      </c>
      <c r="AQ431" s="2">
        <f t="shared" si="349"/>
        <v>0</v>
      </c>
      <c r="AR431" s="2">
        <f t="shared" si="350"/>
        <v>0</v>
      </c>
      <c r="AS431" s="2">
        <f t="shared" si="351"/>
        <v>0</v>
      </c>
      <c r="AT431" s="2">
        <f t="shared" si="352"/>
        <v>0</v>
      </c>
      <c r="AU431" s="2">
        <f t="shared" si="353"/>
        <v>0</v>
      </c>
      <c r="AW431" s="2">
        <f t="shared" si="354"/>
        <v>0</v>
      </c>
      <c r="AX431" s="2">
        <f t="shared" si="355"/>
        <v>0</v>
      </c>
      <c r="AY431" s="2">
        <f t="shared" si="356"/>
        <v>0</v>
      </c>
      <c r="AZ431" s="2">
        <f t="shared" si="357"/>
        <v>0</v>
      </c>
      <c r="BA431" s="2">
        <f t="shared" si="358"/>
        <v>0</v>
      </c>
      <c r="BB431" s="2">
        <f t="shared" si="359"/>
        <v>0</v>
      </c>
      <c r="BC431" s="2">
        <f t="shared" si="360"/>
        <v>0</v>
      </c>
      <c r="BD431" s="2">
        <f t="shared" si="361"/>
        <v>0</v>
      </c>
      <c r="BE431" s="2">
        <f t="shared" si="362"/>
        <v>0</v>
      </c>
      <c r="BF431" s="2">
        <f t="shared" si="363"/>
        <v>0</v>
      </c>
      <c r="BG431" s="2">
        <f t="shared" si="364"/>
        <v>0</v>
      </c>
      <c r="BH431" s="2">
        <f t="shared" si="365"/>
        <v>0</v>
      </c>
      <c r="BI431" s="2">
        <f t="shared" si="366"/>
        <v>0</v>
      </c>
      <c r="BJ431" s="2">
        <f t="shared" si="367"/>
        <v>0</v>
      </c>
      <c r="BK431" s="2">
        <f t="shared" si="368"/>
        <v>0</v>
      </c>
    </row>
    <row r="432" spans="15:63" x14ac:dyDescent="0.15"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0"/>
      <c r="AG432" s="2">
        <f t="shared" si="339"/>
        <v>0</v>
      </c>
      <c r="AH432" s="2">
        <f t="shared" si="340"/>
        <v>0</v>
      </c>
      <c r="AI432" s="2">
        <f t="shared" si="341"/>
        <v>0</v>
      </c>
      <c r="AJ432" s="2">
        <f t="shared" si="342"/>
        <v>0</v>
      </c>
      <c r="AK432" s="2">
        <f t="shared" si="343"/>
        <v>0</v>
      </c>
      <c r="AL432" s="2">
        <f t="shared" si="344"/>
        <v>0</v>
      </c>
      <c r="AM432" s="2">
        <f t="shared" si="345"/>
        <v>0</v>
      </c>
      <c r="AN432" s="2">
        <f t="shared" si="346"/>
        <v>0</v>
      </c>
      <c r="AO432" s="2">
        <f t="shared" si="347"/>
        <v>0</v>
      </c>
      <c r="AP432" s="2">
        <f t="shared" si="348"/>
        <v>0</v>
      </c>
      <c r="AQ432" s="2">
        <f t="shared" si="349"/>
        <v>0</v>
      </c>
      <c r="AR432" s="2">
        <f t="shared" si="350"/>
        <v>0</v>
      </c>
      <c r="AS432" s="2">
        <f t="shared" si="351"/>
        <v>0</v>
      </c>
      <c r="AT432" s="2">
        <f t="shared" si="352"/>
        <v>0</v>
      </c>
      <c r="AU432" s="2">
        <f t="shared" si="353"/>
        <v>0</v>
      </c>
      <c r="AW432" s="2">
        <f t="shared" si="354"/>
        <v>0</v>
      </c>
      <c r="AX432" s="2">
        <f t="shared" si="355"/>
        <v>0</v>
      </c>
      <c r="AY432" s="2">
        <f t="shared" si="356"/>
        <v>0</v>
      </c>
      <c r="AZ432" s="2">
        <f t="shared" si="357"/>
        <v>0</v>
      </c>
      <c r="BA432" s="2">
        <f t="shared" si="358"/>
        <v>0</v>
      </c>
      <c r="BB432" s="2">
        <f t="shared" si="359"/>
        <v>0</v>
      </c>
      <c r="BC432" s="2">
        <f t="shared" si="360"/>
        <v>0</v>
      </c>
      <c r="BD432" s="2">
        <f t="shared" si="361"/>
        <v>0</v>
      </c>
      <c r="BE432" s="2">
        <f t="shared" si="362"/>
        <v>0</v>
      </c>
      <c r="BF432" s="2">
        <f t="shared" si="363"/>
        <v>0</v>
      </c>
      <c r="BG432" s="2">
        <f t="shared" si="364"/>
        <v>0</v>
      </c>
      <c r="BH432" s="2">
        <f t="shared" si="365"/>
        <v>0</v>
      </c>
      <c r="BI432" s="2">
        <f t="shared" si="366"/>
        <v>0</v>
      </c>
      <c r="BJ432" s="2">
        <f t="shared" si="367"/>
        <v>0</v>
      </c>
      <c r="BK432" s="2">
        <f t="shared" si="368"/>
        <v>0</v>
      </c>
    </row>
    <row r="433" spans="15:63" x14ac:dyDescent="0.15"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0"/>
      <c r="AG433" s="2">
        <f t="shared" si="339"/>
        <v>0</v>
      </c>
      <c r="AH433" s="2">
        <f t="shared" si="340"/>
        <v>0</v>
      </c>
      <c r="AI433" s="2">
        <f t="shared" si="341"/>
        <v>0</v>
      </c>
      <c r="AJ433" s="2">
        <f t="shared" si="342"/>
        <v>0</v>
      </c>
      <c r="AK433" s="2">
        <f t="shared" si="343"/>
        <v>0</v>
      </c>
      <c r="AL433" s="2">
        <f t="shared" si="344"/>
        <v>0</v>
      </c>
      <c r="AM433" s="2">
        <f t="shared" si="345"/>
        <v>0</v>
      </c>
      <c r="AN433" s="2">
        <f t="shared" si="346"/>
        <v>0</v>
      </c>
      <c r="AO433" s="2">
        <f t="shared" si="347"/>
        <v>0</v>
      </c>
      <c r="AP433" s="2">
        <f t="shared" si="348"/>
        <v>0</v>
      </c>
      <c r="AQ433" s="2">
        <f t="shared" si="349"/>
        <v>0</v>
      </c>
      <c r="AR433" s="2">
        <f t="shared" si="350"/>
        <v>0</v>
      </c>
      <c r="AS433" s="2">
        <f t="shared" si="351"/>
        <v>0</v>
      </c>
      <c r="AT433" s="2">
        <f t="shared" si="352"/>
        <v>0</v>
      </c>
      <c r="AU433" s="2">
        <f t="shared" si="353"/>
        <v>0</v>
      </c>
      <c r="AW433" s="2">
        <f t="shared" si="354"/>
        <v>0</v>
      </c>
      <c r="AX433" s="2">
        <f t="shared" si="355"/>
        <v>0</v>
      </c>
      <c r="AY433" s="2">
        <f t="shared" si="356"/>
        <v>0</v>
      </c>
      <c r="AZ433" s="2">
        <f t="shared" si="357"/>
        <v>0</v>
      </c>
      <c r="BA433" s="2">
        <f t="shared" si="358"/>
        <v>0</v>
      </c>
      <c r="BB433" s="2">
        <f t="shared" si="359"/>
        <v>0</v>
      </c>
      <c r="BC433" s="2">
        <f t="shared" si="360"/>
        <v>0</v>
      </c>
      <c r="BD433" s="2">
        <f t="shared" si="361"/>
        <v>0</v>
      </c>
      <c r="BE433" s="2">
        <f t="shared" si="362"/>
        <v>0</v>
      </c>
      <c r="BF433" s="2">
        <f t="shared" si="363"/>
        <v>0</v>
      </c>
      <c r="BG433" s="2">
        <f t="shared" si="364"/>
        <v>0</v>
      </c>
      <c r="BH433" s="2">
        <f t="shared" si="365"/>
        <v>0</v>
      </c>
      <c r="BI433" s="2">
        <f t="shared" si="366"/>
        <v>0</v>
      </c>
      <c r="BJ433" s="2">
        <f t="shared" si="367"/>
        <v>0</v>
      </c>
      <c r="BK433" s="2">
        <f t="shared" si="368"/>
        <v>0</v>
      </c>
    </row>
    <row r="434" spans="15:63" x14ac:dyDescent="0.15"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0"/>
      <c r="AG434" s="2">
        <f t="shared" si="339"/>
        <v>0</v>
      </c>
      <c r="AH434" s="2">
        <f t="shared" si="340"/>
        <v>0</v>
      </c>
      <c r="AI434" s="2">
        <f t="shared" si="341"/>
        <v>0</v>
      </c>
      <c r="AJ434" s="2">
        <f t="shared" si="342"/>
        <v>0</v>
      </c>
      <c r="AK434" s="2">
        <f t="shared" si="343"/>
        <v>0</v>
      </c>
      <c r="AL434" s="2">
        <f t="shared" si="344"/>
        <v>0</v>
      </c>
      <c r="AM434" s="2">
        <f t="shared" si="345"/>
        <v>0</v>
      </c>
      <c r="AN434" s="2">
        <f t="shared" si="346"/>
        <v>0</v>
      </c>
      <c r="AO434" s="2">
        <f t="shared" si="347"/>
        <v>0</v>
      </c>
      <c r="AP434" s="2">
        <f t="shared" si="348"/>
        <v>0</v>
      </c>
      <c r="AQ434" s="2">
        <f t="shared" si="349"/>
        <v>0</v>
      </c>
      <c r="AR434" s="2">
        <f t="shared" si="350"/>
        <v>0</v>
      </c>
      <c r="AS434" s="2">
        <f t="shared" si="351"/>
        <v>0</v>
      </c>
      <c r="AT434" s="2">
        <f t="shared" si="352"/>
        <v>0</v>
      </c>
      <c r="AU434" s="2">
        <f t="shared" si="353"/>
        <v>0</v>
      </c>
      <c r="AW434" s="2">
        <f t="shared" si="354"/>
        <v>0</v>
      </c>
      <c r="AX434" s="2">
        <f t="shared" si="355"/>
        <v>0</v>
      </c>
      <c r="AY434" s="2">
        <f t="shared" si="356"/>
        <v>0</v>
      </c>
      <c r="AZ434" s="2">
        <f t="shared" si="357"/>
        <v>0</v>
      </c>
      <c r="BA434" s="2">
        <f t="shared" si="358"/>
        <v>0</v>
      </c>
      <c r="BB434" s="2">
        <f t="shared" si="359"/>
        <v>0</v>
      </c>
      <c r="BC434" s="2">
        <f t="shared" si="360"/>
        <v>0</v>
      </c>
      <c r="BD434" s="2">
        <f t="shared" si="361"/>
        <v>0</v>
      </c>
      <c r="BE434" s="2">
        <f t="shared" si="362"/>
        <v>0</v>
      </c>
      <c r="BF434" s="2">
        <f t="shared" si="363"/>
        <v>0</v>
      </c>
      <c r="BG434" s="2">
        <f t="shared" si="364"/>
        <v>0</v>
      </c>
      <c r="BH434" s="2">
        <f t="shared" si="365"/>
        <v>0</v>
      </c>
      <c r="BI434" s="2">
        <f t="shared" si="366"/>
        <v>0</v>
      </c>
      <c r="BJ434" s="2">
        <f t="shared" si="367"/>
        <v>0</v>
      </c>
      <c r="BK434" s="2">
        <f t="shared" si="368"/>
        <v>0</v>
      </c>
    </row>
    <row r="435" spans="15:63" x14ac:dyDescent="0.15"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0"/>
      <c r="AG435" s="2">
        <f t="shared" si="339"/>
        <v>0</v>
      </c>
      <c r="AH435" s="2">
        <f t="shared" si="340"/>
        <v>0</v>
      </c>
      <c r="AI435" s="2">
        <f t="shared" si="341"/>
        <v>0</v>
      </c>
      <c r="AJ435" s="2">
        <f t="shared" si="342"/>
        <v>0</v>
      </c>
      <c r="AK435" s="2">
        <f t="shared" si="343"/>
        <v>0</v>
      </c>
      <c r="AL435" s="2">
        <f t="shared" si="344"/>
        <v>0</v>
      </c>
      <c r="AM435" s="2">
        <f t="shared" si="345"/>
        <v>0</v>
      </c>
      <c r="AN435" s="2">
        <f t="shared" si="346"/>
        <v>0</v>
      </c>
      <c r="AO435" s="2">
        <f t="shared" si="347"/>
        <v>0</v>
      </c>
      <c r="AP435" s="2">
        <f t="shared" si="348"/>
        <v>0</v>
      </c>
      <c r="AQ435" s="2">
        <f t="shared" si="349"/>
        <v>0</v>
      </c>
      <c r="AR435" s="2">
        <f t="shared" si="350"/>
        <v>0</v>
      </c>
      <c r="AS435" s="2">
        <f t="shared" si="351"/>
        <v>0</v>
      </c>
      <c r="AT435" s="2">
        <f t="shared" si="352"/>
        <v>0</v>
      </c>
      <c r="AU435" s="2">
        <f t="shared" si="353"/>
        <v>0</v>
      </c>
      <c r="AW435" s="2">
        <f t="shared" si="354"/>
        <v>0</v>
      </c>
      <c r="AX435" s="2">
        <f t="shared" si="355"/>
        <v>0</v>
      </c>
      <c r="AY435" s="2">
        <f t="shared" si="356"/>
        <v>0</v>
      </c>
      <c r="AZ435" s="2">
        <f t="shared" si="357"/>
        <v>0</v>
      </c>
      <c r="BA435" s="2">
        <f t="shared" si="358"/>
        <v>0</v>
      </c>
      <c r="BB435" s="2">
        <f t="shared" si="359"/>
        <v>0</v>
      </c>
      <c r="BC435" s="2">
        <f t="shared" si="360"/>
        <v>0</v>
      </c>
      <c r="BD435" s="2">
        <f t="shared" si="361"/>
        <v>0</v>
      </c>
      <c r="BE435" s="2">
        <f t="shared" si="362"/>
        <v>0</v>
      </c>
      <c r="BF435" s="2">
        <f t="shared" si="363"/>
        <v>0</v>
      </c>
      <c r="BG435" s="2">
        <f t="shared" si="364"/>
        <v>0</v>
      </c>
      <c r="BH435" s="2">
        <f t="shared" si="365"/>
        <v>0</v>
      </c>
      <c r="BI435" s="2">
        <f t="shared" si="366"/>
        <v>0</v>
      </c>
      <c r="BJ435" s="2">
        <f t="shared" si="367"/>
        <v>0</v>
      </c>
      <c r="BK435" s="2">
        <f t="shared" si="368"/>
        <v>0</v>
      </c>
    </row>
    <row r="436" spans="15:63" x14ac:dyDescent="0.15"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0"/>
      <c r="AG436" s="2">
        <f t="shared" si="339"/>
        <v>0</v>
      </c>
      <c r="AH436" s="2">
        <f t="shared" si="340"/>
        <v>0</v>
      </c>
      <c r="AI436" s="2">
        <f t="shared" si="341"/>
        <v>0</v>
      </c>
      <c r="AJ436" s="2">
        <f t="shared" si="342"/>
        <v>0</v>
      </c>
      <c r="AK436" s="2">
        <f t="shared" si="343"/>
        <v>0</v>
      </c>
      <c r="AL436" s="2">
        <f t="shared" si="344"/>
        <v>0</v>
      </c>
      <c r="AM436" s="2">
        <f t="shared" si="345"/>
        <v>0</v>
      </c>
      <c r="AN436" s="2">
        <f t="shared" si="346"/>
        <v>0</v>
      </c>
      <c r="AO436" s="2">
        <f t="shared" si="347"/>
        <v>0</v>
      </c>
      <c r="AP436" s="2">
        <f t="shared" si="348"/>
        <v>0</v>
      </c>
      <c r="AQ436" s="2">
        <f t="shared" si="349"/>
        <v>0</v>
      </c>
      <c r="AR436" s="2">
        <f t="shared" si="350"/>
        <v>0</v>
      </c>
      <c r="AS436" s="2">
        <f t="shared" si="351"/>
        <v>0</v>
      </c>
      <c r="AT436" s="2">
        <f t="shared" si="352"/>
        <v>0</v>
      </c>
      <c r="AU436" s="2">
        <f t="shared" si="353"/>
        <v>0</v>
      </c>
      <c r="AW436" s="2">
        <f t="shared" si="354"/>
        <v>0</v>
      </c>
      <c r="AX436" s="2">
        <f t="shared" si="355"/>
        <v>0</v>
      </c>
      <c r="AY436" s="2">
        <f t="shared" si="356"/>
        <v>0</v>
      </c>
      <c r="AZ436" s="2">
        <f t="shared" si="357"/>
        <v>0</v>
      </c>
      <c r="BA436" s="2">
        <f t="shared" si="358"/>
        <v>0</v>
      </c>
      <c r="BB436" s="2">
        <f t="shared" si="359"/>
        <v>0</v>
      </c>
      <c r="BC436" s="2">
        <f t="shared" si="360"/>
        <v>0</v>
      </c>
      <c r="BD436" s="2">
        <f t="shared" si="361"/>
        <v>0</v>
      </c>
      <c r="BE436" s="2">
        <f t="shared" si="362"/>
        <v>0</v>
      </c>
      <c r="BF436" s="2">
        <f t="shared" si="363"/>
        <v>0</v>
      </c>
      <c r="BG436" s="2">
        <f t="shared" si="364"/>
        <v>0</v>
      </c>
      <c r="BH436" s="2">
        <f t="shared" si="365"/>
        <v>0</v>
      </c>
      <c r="BI436" s="2">
        <f t="shared" si="366"/>
        <v>0</v>
      </c>
      <c r="BJ436" s="2">
        <f t="shared" si="367"/>
        <v>0</v>
      </c>
      <c r="BK436" s="2">
        <f t="shared" si="368"/>
        <v>0</v>
      </c>
    </row>
    <row r="437" spans="15:63" x14ac:dyDescent="0.15"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0"/>
      <c r="AG437" s="2">
        <f t="shared" si="339"/>
        <v>0</v>
      </c>
      <c r="AH437" s="2">
        <f t="shared" si="340"/>
        <v>0</v>
      </c>
      <c r="AI437" s="2">
        <f t="shared" si="341"/>
        <v>0</v>
      </c>
      <c r="AJ437" s="2">
        <f t="shared" si="342"/>
        <v>0</v>
      </c>
      <c r="AK437" s="2">
        <f t="shared" si="343"/>
        <v>0</v>
      </c>
      <c r="AL437" s="2">
        <f t="shared" si="344"/>
        <v>0</v>
      </c>
      <c r="AM437" s="2">
        <f t="shared" si="345"/>
        <v>0</v>
      </c>
      <c r="AN437" s="2">
        <f t="shared" si="346"/>
        <v>0</v>
      </c>
      <c r="AO437" s="2">
        <f t="shared" si="347"/>
        <v>0</v>
      </c>
      <c r="AP437" s="2">
        <f t="shared" si="348"/>
        <v>0</v>
      </c>
      <c r="AQ437" s="2">
        <f t="shared" si="349"/>
        <v>0</v>
      </c>
      <c r="AR437" s="2">
        <f t="shared" si="350"/>
        <v>0</v>
      </c>
      <c r="AS437" s="2">
        <f t="shared" si="351"/>
        <v>0</v>
      </c>
      <c r="AT437" s="2">
        <f t="shared" si="352"/>
        <v>0</v>
      </c>
      <c r="AU437" s="2">
        <f t="shared" si="353"/>
        <v>0</v>
      </c>
      <c r="AW437" s="2">
        <f t="shared" si="354"/>
        <v>0</v>
      </c>
      <c r="AX437" s="2">
        <f t="shared" si="355"/>
        <v>0</v>
      </c>
      <c r="AY437" s="2">
        <f t="shared" si="356"/>
        <v>0</v>
      </c>
      <c r="AZ437" s="2">
        <f t="shared" si="357"/>
        <v>0</v>
      </c>
      <c r="BA437" s="2">
        <f t="shared" si="358"/>
        <v>0</v>
      </c>
      <c r="BB437" s="2">
        <f t="shared" si="359"/>
        <v>0</v>
      </c>
      <c r="BC437" s="2">
        <f t="shared" si="360"/>
        <v>0</v>
      </c>
      <c r="BD437" s="2">
        <f t="shared" si="361"/>
        <v>0</v>
      </c>
      <c r="BE437" s="2">
        <f t="shared" si="362"/>
        <v>0</v>
      </c>
      <c r="BF437" s="2">
        <f t="shared" si="363"/>
        <v>0</v>
      </c>
      <c r="BG437" s="2">
        <f t="shared" si="364"/>
        <v>0</v>
      </c>
      <c r="BH437" s="2">
        <f t="shared" si="365"/>
        <v>0</v>
      </c>
      <c r="BI437" s="2">
        <f t="shared" si="366"/>
        <v>0</v>
      </c>
      <c r="BJ437" s="2">
        <f t="shared" si="367"/>
        <v>0</v>
      </c>
      <c r="BK437" s="2">
        <f t="shared" si="368"/>
        <v>0</v>
      </c>
    </row>
    <row r="438" spans="15:63" x14ac:dyDescent="0.15"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0"/>
      <c r="AG438" s="2">
        <f t="shared" si="339"/>
        <v>0</v>
      </c>
      <c r="AH438" s="2">
        <f t="shared" si="340"/>
        <v>0</v>
      </c>
      <c r="AI438" s="2">
        <f t="shared" si="341"/>
        <v>0</v>
      </c>
      <c r="AJ438" s="2">
        <f t="shared" si="342"/>
        <v>0</v>
      </c>
      <c r="AK438" s="2">
        <f t="shared" si="343"/>
        <v>0</v>
      </c>
      <c r="AL438" s="2">
        <f t="shared" si="344"/>
        <v>0</v>
      </c>
      <c r="AM438" s="2">
        <f t="shared" si="345"/>
        <v>0</v>
      </c>
      <c r="AN438" s="2">
        <f t="shared" si="346"/>
        <v>0</v>
      </c>
      <c r="AO438" s="2">
        <f t="shared" si="347"/>
        <v>0</v>
      </c>
      <c r="AP438" s="2">
        <f t="shared" si="348"/>
        <v>0</v>
      </c>
      <c r="AQ438" s="2">
        <f t="shared" si="349"/>
        <v>0</v>
      </c>
      <c r="AR438" s="2">
        <f t="shared" si="350"/>
        <v>0</v>
      </c>
      <c r="AS438" s="2">
        <f t="shared" si="351"/>
        <v>0</v>
      </c>
      <c r="AT438" s="2">
        <f t="shared" si="352"/>
        <v>0</v>
      </c>
      <c r="AU438" s="2">
        <f t="shared" si="353"/>
        <v>0</v>
      </c>
      <c r="AW438" s="2">
        <f t="shared" si="354"/>
        <v>0</v>
      </c>
      <c r="AX438" s="2">
        <f t="shared" si="355"/>
        <v>0</v>
      </c>
      <c r="AY438" s="2">
        <f t="shared" si="356"/>
        <v>0</v>
      </c>
      <c r="AZ438" s="2">
        <f t="shared" si="357"/>
        <v>0</v>
      </c>
      <c r="BA438" s="2">
        <f t="shared" si="358"/>
        <v>0</v>
      </c>
      <c r="BB438" s="2">
        <f t="shared" si="359"/>
        <v>0</v>
      </c>
      <c r="BC438" s="2">
        <f t="shared" si="360"/>
        <v>0</v>
      </c>
      <c r="BD438" s="2">
        <f t="shared" si="361"/>
        <v>0</v>
      </c>
      <c r="BE438" s="2">
        <f t="shared" si="362"/>
        <v>0</v>
      </c>
      <c r="BF438" s="2">
        <f t="shared" si="363"/>
        <v>0</v>
      </c>
      <c r="BG438" s="2">
        <f t="shared" si="364"/>
        <v>0</v>
      </c>
      <c r="BH438" s="2">
        <f t="shared" si="365"/>
        <v>0</v>
      </c>
      <c r="BI438" s="2">
        <f t="shared" si="366"/>
        <v>0</v>
      </c>
      <c r="BJ438" s="2">
        <f t="shared" si="367"/>
        <v>0</v>
      </c>
      <c r="BK438" s="2">
        <f t="shared" si="368"/>
        <v>0</v>
      </c>
    </row>
    <row r="439" spans="15:63" x14ac:dyDescent="0.15"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0"/>
      <c r="AG439" s="2">
        <f t="shared" si="339"/>
        <v>0</v>
      </c>
      <c r="AH439" s="2">
        <f t="shared" si="340"/>
        <v>0</v>
      </c>
      <c r="AI439" s="2">
        <f t="shared" si="341"/>
        <v>0</v>
      </c>
      <c r="AJ439" s="2">
        <f t="shared" si="342"/>
        <v>0</v>
      </c>
      <c r="AK439" s="2">
        <f t="shared" si="343"/>
        <v>0</v>
      </c>
      <c r="AL439" s="2">
        <f t="shared" si="344"/>
        <v>0</v>
      </c>
      <c r="AM439" s="2">
        <f t="shared" si="345"/>
        <v>0</v>
      </c>
      <c r="AN439" s="2">
        <f t="shared" si="346"/>
        <v>0</v>
      </c>
      <c r="AO439" s="2">
        <f t="shared" si="347"/>
        <v>0</v>
      </c>
      <c r="AP439" s="2">
        <f t="shared" si="348"/>
        <v>0</v>
      </c>
      <c r="AQ439" s="2">
        <f t="shared" si="349"/>
        <v>0</v>
      </c>
      <c r="AR439" s="2">
        <f t="shared" si="350"/>
        <v>0</v>
      </c>
      <c r="AS439" s="2">
        <f t="shared" si="351"/>
        <v>0</v>
      </c>
      <c r="AT439" s="2">
        <f t="shared" si="352"/>
        <v>0</v>
      </c>
      <c r="AU439" s="2">
        <f t="shared" si="353"/>
        <v>0</v>
      </c>
      <c r="AW439" s="2">
        <f t="shared" si="354"/>
        <v>0</v>
      </c>
      <c r="AX439" s="2">
        <f t="shared" si="355"/>
        <v>0</v>
      </c>
      <c r="AY439" s="2">
        <f t="shared" si="356"/>
        <v>0</v>
      </c>
      <c r="AZ439" s="2">
        <f t="shared" si="357"/>
        <v>0</v>
      </c>
      <c r="BA439" s="2">
        <f t="shared" si="358"/>
        <v>0</v>
      </c>
      <c r="BB439" s="2">
        <f t="shared" si="359"/>
        <v>0</v>
      </c>
      <c r="BC439" s="2">
        <f t="shared" si="360"/>
        <v>0</v>
      </c>
      <c r="BD439" s="2">
        <f t="shared" si="361"/>
        <v>0</v>
      </c>
      <c r="BE439" s="2">
        <f t="shared" si="362"/>
        <v>0</v>
      </c>
      <c r="BF439" s="2">
        <f t="shared" si="363"/>
        <v>0</v>
      </c>
      <c r="BG439" s="2">
        <f t="shared" si="364"/>
        <v>0</v>
      </c>
      <c r="BH439" s="2">
        <f t="shared" si="365"/>
        <v>0</v>
      </c>
      <c r="BI439" s="2">
        <f t="shared" si="366"/>
        <v>0</v>
      </c>
      <c r="BJ439" s="2">
        <f t="shared" si="367"/>
        <v>0</v>
      </c>
      <c r="BK439" s="2">
        <f t="shared" si="368"/>
        <v>0</v>
      </c>
    </row>
    <row r="440" spans="15:63" x14ac:dyDescent="0.15"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0"/>
      <c r="AG440" s="2">
        <f t="shared" si="339"/>
        <v>0</v>
      </c>
      <c r="AH440" s="2">
        <f t="shared" si="340"/>
        <v>0</v>
      </c>
      <c r="AI440" s="2">
        <f t="shared" si="341"/>
        <v>0</v>
      </c>
      <c r="AJ440" s="2">
        <f t="shared" si="342"/>
        <v>0</v>
      </c>
      <c r="AK440" s="2">
        <f t="shared" si="343"/>
        <v>0</v>
      </c>
      <c r="AL440" s="2">
        <f t="shared" si="344"/>
        <v>0</v>
      </c>
      <c r="AM440" s="2">
        <f t="shared" si="345"/>
        <v>0</v>
      </c>
      <c r="AN440" s="2">
        <f t="shared" si="346"/>
        <v>0</v>
      </c>
      <c r="AO440" s="2">
        <f t="shared" si="347"/>
        <v>0</v>
      </c>
      <c r="AP440" s="2">
        <f t="shared" si="348"/>
        <v>0</v>
      </c>
      <c r="AQ440" s="2">
        <f t="shared" si="349"/>
        <v>0</v>
      </c>
      <c r="AR440" s="2">
        <f t="shared" si="350"/>
        <v>0</v>
      </c>
      <c r="AS440" s="2">
        <f t="shared" si="351"/>
        <v>0</v>
      </c>
      <c r="AT440" s="2">
        <f t="shared" si="352"/>
        <v>0</v>
      </c>
      <c r="AU440" s="2">
        <f t="shared" si="353"/>
        <v>0</v>
      </c>
      <c r="AW440" s="2">
        <f t="shared" si="354"/>
        <v>0</v>
      </c>
      <c r="AX440" s="2">
        <f t="shared" si="355"/>
        <v>0</v>
      </c>
      <c r="AY440" s="2">
        <f t="shared" si="356"/>
        <v>0</v>
      </c>
      <c r="AZ440" s="2">
        <f t="shared" si="357"/>
        <v>0</v>
      </c>
      <c r="BA440" s="2">
        <f t="shared" si="358"/>
        <v>0</v>
      </c>
      <c r="BB440" s="2">
        <f t="shared" si="359"/>
        <v>0</v>
      </c>
      <c r="BC440" s="2">
        <f t="shared" si="360"/>
        <v>0</v>
      </c>
      <c r="BD440" s="2">
        <f t="shared" si="361"/>
        <v>0</v>
      </c>
      <c r="BE440" s="2">
        <f t="shared" si="362"/>
        <v>0</v>
      </c>
      <c r="BF440" s="2">
        <f t="shared" si="363"/>
        <v>0</v>
      </c>
      <c r="BG440" s="2">
        <f t="shared" si="364"/>
        <v>0</v>
      </c>
      <c r="BH440" s="2">
        <f t="shared" si="365"/>
        <v>0</v>
      </c>
      <c r="BI440" s="2">
        <f t="shared" si="366"/>
        <v>0</v>
      </c>
      <c r="BJ440" s="2">
        <f t="shared" si="367"/>
        <v>0</v>
      </c>
      <c r="BK440" s="2">
        <f t="shared" si="368"/>
        <v>0</v>
      </c>
    </row>
    <row r="441" spans="15:63" x14ac:dyDescent="0.15"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0"/>
      <c r="AG441" s="2">
        <f t="shared" si="339"/>
        <v>0</v>
      </c>
      <c r="AH441" s="2">
        <f t="shared" si="340"/>
        <v>0</v>
      </c>
      <c r="AI441" s="2">
        <f t="shared" si="341"/>
        <v>0</v>
      </c>
      <c r="AJ441" s="2">
        <f t="shared" si="342"/>
        <v>0</v>
      </c>
      <c r="AK441" s="2">
        <f t="shared" si="343"/>
        <v>0</v>
      </c>
      <c r="AL441" s="2">
        <f t="shared" si="344"/>
        <v>0</v>
      </c>
      <c r="AM441" s="2">
        <f t="shared" si="345"/>
        <v>0</v>
      </c>
      <c r="AN441" s="2">
        <f t="shared" si="346"/>
        <v>0</v>
      </c>
      <c r="AO441" s="2">
        <f t="shared" si="347"/>
        <v>0</v>
      </c>
      <c r="AP441" s="2">
        <f t="shared" si="348"/>
        <v>0</v>
      </c>
      <c r="AQ441" s="2">
        <f t="shared" si="349"/>
        <v>0</v>
      </c>
      <c r="AR441" s="2">
        <f t="shared" si="350"/>
        <v>0</v>
      </c>
      <c r="AS441" s="2">
        <f t="shared" si="351"/>
        <v>0</v>
      </c>
      <c r="AT441" s="2">
        <f t="shared" si="352"/>
        <v>0</v>
      </c>
      <c r="AU441" s="2">
        <f t="shared" si="353"/>
        <v>0</v>
      </c>
      <c r="AW441" s="2">
        <f t="shared" si="354"/>
        <v>0</v>
      </c>
      <c r="AX441" s="2">
        <f t="shared" si="355"/>
        <v>0</v>
      </c>
      <c r="AY441" s="2">
        <f t="shared" si="356"/>
        <v>0</v>
      </c>
      <c r="AZ441" s="2">
        <f t="shared" si="357"/>
        <v>0</v>
      </c>
      <c r="BA441" s="2">
        <f t="shared" si="358"/>
        <v>0</v>
      </c>
      <c r="BB441" s="2">
        <f t="shared" si="359"/>
        <v>0</v>
      </c>
      <c r="BC441" s="2">
        <f t="shared" si="360"/>
        <v>0</v>
      </c>
      <c r="BD441" s="2">
        <f t="shared" si="361"/>
        <v>0</v>
      </c>
      <c r="BE441" s="2">
        <f t="shared" si="362"/>
        <v>0</v>
      </c>
      <c r="BF441" s="2">
        <f t="shared" si="363"/>
        <v>0</v>
      </c>
      <c r="BG441" s="2">
        <f t="shared" si="364"/>
        <v>0</v>
      </c>
      <c r="BH441" s="2">
        <f t="shared" si="365"/>
        <v>0</v>
      </c>
      <c r="BI441" s="2">
        <f t="shared" si="366"/>
        <v>0</v>
      </c>
      <c r="BJ441" s="2">
        <f t="shared" si="367"/>
        <v>0</v>
      </c>
      <c r="BK441" s="2">
        <f t="shared" si="368"/>
        <v>0</v>
      </c>
    </row>
    <row r="442" spans="15:63" x14ac:dyDescent="0.15"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0"/>
      <c r="AG442" s="2">
        <f t="shared" si="339"/>
        <v>0</v>
      </c>
      <c r="AH442" s="2">
        <f t="shared" si="340"/>
        <v>0</v>
      </c>
      <c r="AI442" s="2">
        <f t="shared" si="341"/>
        <v>0</v>
      </c>
      <c r="AJ442" s="2">
        <f t="shared" si="342"/>
        <v>0</v>
      </c>
      <c r="AK442" s="2">
        <f t="shared" si="343"/>
        <v>0</v>
      </c>
      <c r="AL442" s="2">
        <f t="shared" si="344"/>
        <v>0</v>
      </c>
      <c r="AM442" s="2">
        <f t="shared" si="345"/>
        <v>0</v>
      </c>
      <c r="AN442" s="2">
        <f t="shared" si="346"/>
        <v>0</v>
      </c>
      <c r="AO442" s="2">
        <f t="shared" si="347"/>
        <v>0</v>
      </c>
      <c r="AP442" s="2">
        <f t="shared" si="348"/>
        <v>0</v>
      </c>
      <c r="AQ442" s="2">
        <f t="shared" si="349"/>
        <v>0</v>
      </c>
      <c r="AR442" s="2">
        <f t="shared" si="350"/>
        <v>0</v>
      </c>
      <c r="AS442" s="2">
        <f t="shared" si="351"/>
        <v>0</v>
      </c>
      <c r="AT442" s="2">
        <f t="shared" si="352"/>
        <v>0</v>
      </c>
      <c r="AU442" s="2">
        <f t="shared" si="353"/>
        <v>0</v>
      </c>
      <c r="AW442" s="2">
        <f t="shared" si="354"/>
        <v>0</v>
      </c>
      <c r="AX442" s="2">
        <f t="shared" si="355"/>
        <v>0</v>
      </c>
      <c r="AY442" s="2">
        <f t="shared" si="356"/>
        <v>0</v>
      </c>
      <c r="AZ442" s="2">
        <f t="shared" si="357"/>
        <v>0</v>
      </c>
      <c r="BA442" s="2">
        <f t="shared" si="358"/>
        <v>0</v>
      </c>
      <c r="BB442" s="2">
        <f t="shared" si="359"/>
        <v>0</v>
      </c>
      <c r="BC442" s="2">
        <f t="shared" si="360"/>
        <v>0</v>
      </c>
      <c r="BD442" s="2">
        <f t="shared" si="361"/>
        <v>0</v>
      </c>
      <c r="BE442" s="2">
        <f t="shared" si="362"/>
        <v>0</v>
      </c>
      <c r="BF442" s="2">
        <f t="shared" si="363"/>
        <v>0</v>
      </c>
      <c r="BG442" s="2">
        <f t="shared" si="364"/>
        <v>0</v>
      </c>
      <c r="BH442" s="2">
        <f t="shared" si="365"/>
        <v>0</v>
      </c>
      <c r="BI442" s="2">
        <f t="shared" si="366"/>
        <v>0</v>
      </c>
      <c r="BJ442" s="2">
        <f t="shared" si="367"/>
        <v>0</v>
      </c>
      <c r="BK442" s="2">
        <f t="shared" si="368"/>
        <v>0</v>
      </c>
    </row>
    <row r="443" spans="15:63" x14ac:dyDescent="0.15"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0"/>
      <c r="AG443" s="2">
        <f t="shared" si="339"/>
        <v>0</v>
      </c>
      <c r="AH443" s="2">
        <f t="shared" si="340"/>
        <v>0</v>
      </c>
      <c r="AI443" s="2">
        <f t="shared" si="341"/>
        <v>0</v>
      </c>
      <c r="AJ443" s="2">
        <f t="shared" si="342"/>
        <v>0</v>
      </c>
      <c r="AK443" s="2">
        <f t="shared" si="343"/>
        <v>0</v>
      </c>
      <c r="AL443" s="2">
        <f t="shared" si="344"/>
        <v>0</v>
      </c>
      <c r="AM443" s="2">
        <f t="shared" si="345"/>
        <v>0</v>
      </c>
      <c r="AN443" s="2">
        <f t="shared" si="346"/>
        <v>0</v>
      </c>
      <c r="AO443" s="2">
        <f t="shared" si="347"/>
        <v>0</v>
      </c>
      <c r="AP443" s="2">
        <f t="shared" si="348"/>
        <v>0</v>
      </c>
      <c r="AQ443" s="2">
        <f t="shared" si="349"/>
        <v>0</v>
      </c>
      <c r="AR443" s="2">
        <f t="shared" si="350"/>
        <v>0</v>
      </c>
      <c r="AS443" s="2">
        <f t="shared" si="351"/>
        <v>0</v>
      </c>
      <c r="AT443" s="2">
        <f t="shared" si="352"/>
        <v>0</v>
      </c>
      <c r="AU443" s="2">
        <f t="shared" si="353"/>
        <v>0</v>
      </c>
      <c r="AW443" s="2">
        <f t="shared" si="354"/>
        <v>0</v>
      </c>
      <c r="AX443" s="2">
        <f t="shared" si="355"/>
        <v>0</v>
      </c>
      <c r="AY443" s="2">
        <f t="shared" si="356"/>
        <v>0</v>
      </c>
      <c r="AZ443" s="2">
        <f t="shared" si="357"/>
        <v>0</v>
      </c>
      <c r="BA443" s="2">
        <f t="shared" si="358"/>
        <v>0</v>
      </c>
      <c r="BB443" s="2">
        <f t="shared" si="359"/>
        <v>0</v>
      </c>
      <c r="BC443" s="2">
        <f t="shared" si="360"/>
        <v>0</v>
      </c>
      <c r="BD443" s="2">
        <f t="shared" si="361"/>
        <v>0</v>
      </c>
      <c r="BE443" s="2">
        <f t="shared" si="362"/>
        <v>0</v>
      </c>
      <c r="BF443" s="2">
        <f t="shared" si="363"/>
        <v>0</v>
      </c>
      <c r="BG443" s="2">
        <f t="shared" si="364"/>
        <v>0</v>
      </c>
      <c r="BH443" s="2">
        <f t="shared" si="365"/>
        <v>0</v>
      </c>
      <c r="BI443" s="2">
        <f t="shared" si="366"/>
        <v>0</v>
      </c>
      <c r="BJ443" s="2">
        <f t="shared" si="367"/>
        <v>0</v>
      </c>
      <c r="BK443" s="2">
        <f t="shared" si="368"/>
        <v>0</v>
      </c>
    </row>
    <row r="444" spans="15:63" x14ac:dyDescent="0.15"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0"/>
      <c r="AG444" s="2">
        <f t="shared" si="339"/>
        <v>0</v>
      </c>
      <c r="AH444" s="2">
        <f t="shared" si="340"/>
        <v>0</v>
      </c>
      <c r="AI444" s="2">
        <f t="shared" si="341"/>
        <v>0</v>
      </c>
      <c r="AJ444" s="2">
        <f t="shared" si="342"/>
        <v>0</v>
      </c>
      <c r="AK444" s="2">
        <f t="shared" si="343"/>
        <v>0</v>
      </c>
      <c r="AL444" s="2">
        <f t="shared" si="344"/>
        <v>0</v>
      </c>
      <c r="AM444" s="2">
        <f t="shared" si="345"/>
        <v>0</v>
      </c>
      <c r="AN444" s="2">
        <f t="shared" si="346"/>
        <v>0</v>
      </c>
      <c r="AO444" s="2">
        <f t="shared" si="347"/>
        <v>0</v>
      </c>
      <c r="AP444" s="2">
        <f t="shared" si="348"/>
        <v>0</v>
      </c>
      <c r="AQ444" s="2">
        <f t="shared" si="349"/>
        <v>0</v>
      </c>
      <c r="AR444" s="2">
        <f t="shared" si="350"/>
        <v>0</v>
      </c>
      <c r="AS444" s="2">
        <f t="shared" si="351"/>
        <v>0</v>
      </c>
      <c r="AT444" s="2">
        <f t="shared" si="352"/>
        <v>0</v>
      </c>
      <c r="AU444" s="2">
        <f t="shared" si="353"/>
        <v>0</v>
      </c>
      <c r="AW444" s="2">
        <f t="shared" si="354"/>
        <v>0</v>
      </c>
      <c r="AX444" s="2">
        <f t="shared" si="355"/>
        <v>0</v>
      </c>
      <c r="AY444" s="2">
        <f t="shared" si="356"/>
        <v>0</v>
      </c>
      <c r="AZ444" s="2">
        <f t="shared" si="357"/>
        <v>0</v>
      </c>
      <c r="BA444" s="2">
        <f t="shared" si="358"/>
        <v>0</v>
      </c>
      <c r="BB444" s="2">
        <f t="shared" si="359"/>
        <v>0</v>
      </c>
      <c r="BC444" s="2">
        <f t="shared" si="360"/>
        <v>0</v>
      </c>
      <c r="BD444" s="2">
        <f t="shared" si="361"/>
        <v>0</v>
      </c>
      <c r="BE444" s="2">
        <f t="shared" si="362"/>
        <v>0</v>
      </c>
      <c r="BF444" s="2">
        <f t="shared" si="363"/>
        <v>0</v>
      </c>
      <c r="BG444" s="2">
        <f t="shared" si="364"/>
        <v>0</v>
      </c>
      <c r="BH444" s="2">
        <f t="shared" si="365"/>
        <v>0</v>
      </c>
      <c r="BI444" s="2">
        <f t="shared" si="366"/>
        <v>0</v>
      </c>
      <c r="BJ444" s="2">
        <f t="shared" si="367"/>
        <v>0</v>
      </c>
      <c r="BK444" s="2">
        <f t="shared" si="368"/>
        <v>0</v>
      </c>
    </row>
    <row r="445" spans="15:63" x14ac:dyDescent="0.15"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0"/>
      <c r="AG445" s="2">
        <f t="shared" si="339"/>
        <v>0</v>
      </c>
      <c r="AH445" s="2">
        <f t="shared" si="340"/>
        <v>0</v>
      </c>
      <c r="AI445" s="2">
        <f t="shared" si="341"/>
        <v>0</v>
      </c>
      <c r="AJ445" s="2">
        <f t="shared" si="342"/>
        <v>0</v>
      </c>
      <c r="AK445" s="2">
        <f t="shared" si="343"/>
        <v>0</v>
      </c>
      <c r="AL445" s="2">
        <f t="shared" si="344"/>
        <v>0</v>
      </c>
      <c r="AM445" s="2">
        <f t="shared" si="345"/>
        <v>0</v>
      </c>
      <c r="AN445" s="2">
        <f t="shared" si="346"/>
        <v>0</v>
      </c>
      <c r="AO445" s="2">
        <f t="shared" si="347"/>
        <v>0</v>
      </c>
      <c r="AP445" s="2">
        <f t="shared" si="348"/>
        <v>0</v>
      </c>
      <c r="AQ445" s="2">
        <f t="shared" si="349"/>
        <v>0</v>
      </c>
      <c r="AR445" s="2">
        <f t="shared" si="350"/>
        <v>0</v>
      </c>
      <c r="AS445" s="2">
        <f t="shared" si="351"/>
        <v>0</v>
      </c>
      <c r="AT445" s="2">
        <f t="shared" si="352"/>
        <v>0</v>
      </c>
      <c r="AU445" s="2">
        <f t="shared" si="353"/>
        <v>0</v>
      </c>
      <c r="AW445" s="2">
        <f t="shared" si="354"/>
        <v>0</v>
      </c>
      <c r="AX445" s="2">
        <f t="shared" si="355"/>
        <v>0</v>
      </c>
      <c r="AY445" s="2">
        <f t="shared" si="356"/>
        <v>0</v>
      </c>
      <c r="AZ445" s="2">
        <f t="shared" si="357"/>
        <v>0</v>
      </c>
      <c r="BA445" s="2">
        <f t="shared" si="358"/>
        <v>0</v>
      </c>
      <c r="BB445" s="2">
        <f t="shared" si="359"/>
        <v>0</v>
      </c>
      <c r="BC445" s="2">
        <f t="shared" si="360"/>
        <v>0</v>
      </c>
      <c r="BD445" s="2">
        <f t="shared" si="361"/>
        <v>0</v>
      </c>
      <c r="BE445" s="2">
        <f t="shared" si="362"/>
        <v>0</v>
      </c>
      <c r="BF445" s="2">
        <f t="shared" si="363"/>
        <v>0</v>
      </c>
      <c r="BG445" s="2">
        <f t="shared" si="364"/>
        <v>0</v>
      </c>
      <c r="BH445" s="2">
        <f t="shared" si="365"/>
        <v>0</v>
      </c>
      <c r="BI445" s="2">
        <f t="shared" si="366"/>
        <v>0</v>
      </c>
      <c r="BJ445" s="2">
        <f t="shared" si="367"/>
        <v>0</v>
      </c>
      <c r="BK445" s="2">
        <f t="shared" si="368"/>
        <v>0</v>
      </c>
    </row>
    <row r="446" spans="15:63" x14ac:dyDescent="0.15"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0"/>
      <c r="AG446" s="2">
        <f t="shared" si="339"/>
        <v>0</v>
      </c>
      <c r="AH446" s="2">
        <f t="shared" si="340"/>
        <v>0</v>
      </c>
      <c r="AI446" s="2">
        <f t="shared" si="341"/>
        <v>0</v>
      </c>
      <c r="AJ446" s="2">
        <f t="shared" si="342"/>
        <v>0</v>
      </c>
      <c r="AK446" s="2">
        <f t="shared" si="343"/>
        <v>0</v>
      </c>
      <c r="AL446" s="2">
        <f t="shared" si="344"/>
        <v>0</v>
      </c>
      <c r="AM446" s="2">
        <f t="shared" si="345"/>
        <v>0</v>
      </c>
      <c r="AN446" s="2">
        <f t="shared" si="346"/>
        <v>0</v>
      </c>
      <c r="AO446" s="2">
        <f t="shared" si="347"/>
        <v>0</v>
      </c>
      <c r="AP446" s="2">
        <f t="shared" si="348"/>
        <v>0</v>
      </c>
      <c r="AQ446" s="2">
        <f t="shared" si="349"/>
        <v>0</v>
      </c>
      <c r="AR446" s="2">
        <f t="shared" si="350"/>
        <v>0</v>
      </c>
      <c r="AS446" s="2">
        <f t="shared" si="351"/>
        <v>0</v>
      </c>
      <c r="AT446" s="2">
        <f t="shared" si="352"/>
        <v>0</v>
      </c>
      <c r="AU446" s="2">
        <f t="shared" si="353"/>
        <v>0</v>
      </c>
      <c r="AW446" s="2">
        <f t="shared" si="354"/>
        <v>0</v>
      </c>
      <c r="AX446" s="2">
        <f t="shared" si="355"/>
        <v>0</v>
      </c>
      <c r="AY446" s="2">
        <f t="shared" si="356"/>
        <v>0</v>
      </c>
      <c r="AZ446" s="2">
        <f t="shared" si="357"/>
        <v>0</v>
      </c>
      <c r="BA446" s="2">
        <f t="shared" si="358"/>
        <v>0</v>
      </c>
      <c r="BB446" s="2">
        <f t="shared" si="359"/>
        <v>0</v>
      </c>
      <c r="BC446" s="2">
        <f t="shared" si="360"/>
        <v>0</v>
      </c>
      <c r="BD446" s="2">
        <f t="shared" si="361"/>
        <v>0</v>
      </c>
      <c r="BE446" s="2">
        <f t="shared" si="362"/>
        <v>0</v>
      </c>
      <c r="BF446" s="2">
        <f t="shared" si="363"/>
        <v>0</v>
      </c>
      <c r="BG446" s="2">
        <f t="shared" si="364"/>
        <v>0</v>
      </c>
      <c r="BH446" s="2">
        <f t="shared" si="365"/>
        <v>0</v>
      </c>
      <c r="BI446" s="2">
        <f t="shared" si="366"/>
        <v>0</v>
      </c>
      <c r="BJ446" s="2">
        <f t="shared" si="367"/>
        <v>0</v>
      </c>
      <c r="BK446" s="2">
        <f t="shared" si="368"/>
        <v>0</v>
      </c>
    </row>
    <row r="447" spans="15:63" x14ac:dyDescent="0.15"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0"/>
      <c r="AG447" s="2">
        <f t="shared" si="339"/>
        <v>0</v>
      </c>
      <c r="AH447" s="2">
        <f t="shared" si="340"/>
        <v>0</v>
      </c>
      <c r="AI447" s="2">
        <f t="shared" si="341"/>
        <v>0</v>
      </c>
      <c r="AJ447" s="2">
        <f t="shared" si="342"/>
        <v>0</v>
      </c>
      <c r="AK447" s="2">
        <f t="shared" si="343"/>
        <v>0</v>
      </c>
      <c r="AL447" s="2">
        <f t="shared" si="344"/>
        <v>0</v>
      </c>
      <c r="AM447" s="2">
        <f t="shared" si="345"/>
        <v>0</v>
      </c>
      <c r="AN447" s="2">
        <f t="shared" si="346"/>
        <v>0</v>
      </c>
      <c r="AO447" s="2">
        <f t="shared" si="347"/>
        <v>0</v>
      </c>
      <c r="AP447" s="2">
        <f t="shared" si="348"/>
        <v>0</v>
      </c>
      <c r="AQ447" s="2">
        <f t="shared" si="349"/>
        <v>0</v>
      </c>
      <c r="AR447" s="2">
        <f t="shared" si="350"/>
        <v>0</v>
      </c>
      <c r="AS447" s="2">
        <f t="shared" si="351"/>
        <v>0</v>
      </c>
      <c r="AT447" s="2">
        <f t="shared" si="352"/>
        <v>0</v>
      </c>
      <c r="AU447" s="2">
        <f t="shared" si="353"/>
        <v>0</v>
      </c>
      <c r="AW447" s="2">
        <f t="shared" si="354"/>
        <v>0</v>
      </c>
      <c r="AX447" s="2">
        <f t="shared" si="355"/>
        <v>0</v>
      </c>
      <c r="AY447" s="2">
        <f t="shared" si="356"/>
        <v>0</v>
      </c>
      <c r="AZ447" s="2">
        <f t="shared" si="357"/>
        <v>0</v>
      </c>
      <c r="BA447" s="2">
        <f t="shared" si="358"/>
        <v>0</v>
      </c>
      <c r="BB447" s="2">
        <f t="shared" si="359"/>
        <v>0</v>
      </c>
      <c r="BC447" s="2">
        <f t="shared" si="360"/>
        <v>0</v>
      </c>
      <c r="BD447" s="2">
        <f t="shared" si="361"/>
        <v>0</v>
      </c>
      <c r="BE447" s="2">
        <f t="shared" si="362"/>
        <v>0</v>
      </c>
      <c r="BF447" s="2">
        <f t="shared" si="363"/>
        <v>0</v>
      </c>
      <c r="BG447" s="2">
        <f t="shared" si="364"/>
        <v>0</v>
      </c>
      <c r="BH447" s="2">
        <f t="shared" si="365"/>
        <v>0</v>
      </c>
      <c r="BI447" s="2">
        <f t="shared" si="366"/>
        <v>0</v>
      </c>
      <c r="BJ447" s="2">
        <f t="shared" si="367"/>
        <v>0</v>
      </c>
      <c r="BK447" s="2">
        <f t="shared" si="368"/>
        <v>0</v>
      </c>
    </row>
    <row r="448" spans="15:63" x14ac:dyDescent="0.15"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0"/>
      <c r="AG448" s="2">
        <f t="shared" si="339"/>
        <v>0</v>
      </c>
      <c r="AH448" s="2">
        <f t="shared" si="340"/>
        <v>0</v>
      </c>
      <c r="AI448" s="2">
        <f t="shared" si="341"/>
        <v>0</v>
      </c>
      <c r="AJ448" s="2">
        <f t="shared" si="342"/>
        <v>0</v>
      </c>
      <c r="AK448" s="2">
        <f t="shared" si="343"/>
        <v>0</v>
      </c>
      <c r="AL448" s="2">
        <f t="shared" si="344"/>
        <v>0</v>
      </c>
      <c r="AM448" s="2">
        <f t="shared" si="345"/>
        <v>0</v>
      </c>
      <c r="AN448" s="2">
        <f t="shared" si="346"/>
        <v>0</v>
      </c>
      <c r="AO448" s="2">
        <f t="shared" si="347"/>
        <v>0</v>
      </c>
      <c r="AP448" s="2">
        <f t="shared" si="348"/>
        <v>0</v>
      </c>
      <c r="AQ448" s="2">
        <f t="shared" si="349"/>
        <v>0</v>
      </c>
      <c r="AR448" s="2">
        <f t="shared" si="350"/>
        <v>0</v>
      </c>
      <c r="AS448" s="2">
        <f t="shared" si="351"/>
        <v>0</v>
      </c>
      <c r="AT448" s="2">
        <f t="shared" si="352"/>
        <v>0</v>
      </c>
      <c r="AU448" s="2">
        <f t="shared" si="353"/>
        <v>0</v>
      </c>
      <c r="AW448" s="2">
        <f t="shared" si="354"/>
        <v>0</v>
      </c>
      <c r="AX448" s="2">
        <f t="shared" si="355"/>
        <v>0</v>
      </c>
      <c r="AY448" s="2">
        <f t="shared" si="356"/>
        <v>0</v>
      </c>
      <c r="AZ448" s="2">
        <f t="shared" si="357"/>
        <v>0</v>
      </c>
      <c r="BA448" s="2">
        <f t="shared" si="358"/>
        <v>0</v>
      </c>
      <c r="BB448" s="2">
        <f t="shared" si="359"/>
        <v>0</v>
      </c>
      <c r="BC448" s="2">
        <f t="shared" si="360"/>
        <v>0</v>
      </c>
      <c r="BD448" s="2">
        <f t="shared" si="361"/>
        <v>0</v>
      </c>
      <c r="BE448" s="2">
        <f t="shared" si="362"/>
        <v>0</v>
      </c>
      <c r="BF448" s="2">
        <f t="shared" si="363"/>
        <v>0</v>
      </c>
      <c r="BG448" s="2">
        <f t="shared" si="364"/>
        <v>0</v>
      </c>
      <c r="BH448" s="2">
        <f t="shared" si="365"/>
        <v>0</v>
      </c>
      <c r="BI448" s="2">
        <f t="shared" si="366"/>
        <v>0</v>
      </c>
      <c r="BJ448" s="2">
        <f t="shared" si="367"/>
        <v>0</v>
      </c>
      <c r="BK448" s="2">
        <f t="shared" si="368"/>
        <v>0</v>
      </c>
    </row>
    <row r="449" spans="15:63" x14ac:dyDescent="0.15"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0"/>
      <c r="AG449" s="2">
        <f t="shared" si="339"/>
        <v>0</v>
      </c>
      <c r="AH449" s="2">
        <f t="shared" si="340"/>
        <v>0</v>
      </c>
      <c r="AI449" s="2">
        <f t="shared" si="341"/>
        <v>0</v>
      </c>
      <c r="AJ449" s="2">
        <f t="shared" si="342"/>
        <v>0</v>
      </c>
      <c r="AK449" s="2">
        <f t="shared" si="343"/>
        <v>0</v>
      </c>
      <c r="AL449" s="2">
        <f t="shared" si="344"/>
        <v>0</v>
      </c>
      <c r="AM449" s="2">
        <f t="shared" si="345"/>
        <v>0</v>
      </c>
      <c r="AN449" s="2">
        <f t="shared" si="346"/>
        <v>0</v>
      </c>
      <c r="AO449" s="2">
        <f t="shared" si="347"/>
        <v>0</v>
      </c>
      <c r="AP449" s="2">
        <f t="shared" si="348"/>
        <v>0</v>
      </c>
      <c r="AQ449" s="2">
        <f t="shared" si="349"/>
        <v>0</v>
      </c>
      <c r="AR449" s="2">
        <f t="shared" si="350"/>
        <v>0</v>
      </c>
      <c r="AS449" s="2">
        <f t="shared" si="351"/>
        <v>0</v>
      </c>
      <c r="AT449" s="2">
        <f t="shared" si="352"/>
        <v>0</v>
      </c>
      <c r="AU449" s="2">
        <f t="shared" si="353"/>
        <v>0</v>
      </c>
      <c r="AW449" s="2">
        <f t="shared" si="354"/>
        <v>0</v>
      </c>
      <c r="AX449" s="2">
        <f t="shared" si="355"/>
        <v>0</v>
      </c>
      <c r="AY449" s="2">
        <f t="shared" si="356"/>
        <v>0</v>
      </c>
      <c r="AZ449" s="2">
        <f t="shared" si="357"/>
        <v>0</v>
      </c>
      <c r="BA449" s="2">
        <f t="shared" si="358"/>
        <v>0</v>
      </c>
      <c r="BB449" s="2">
        <f t="shared" si="359"/>
        <v>0</v>
      </c>
      <c r="BC449" s="2">
        <f t="shared" si="360"/>
        <v>0</v>
      </c>
      <c r="BD449" s="2">
        <f t="shared" si="361"/>
        <v>0</v>
      </c>
      <c r="BE449" s="2">
        <f t="shared" si="362"/>
        <v>0</v>
      </c>
      <c r="BF449" s="2">
        <f t="shared" si="363"/>
        <v>0</v>
      </c>
      <c r="BG449" s="2">
        <f t="shared" si="364"/>
        <v>0</v>
      </c>
      <c r="BH449" s="2">
        <f t="shared" si="365"/>
        <v>0</v>
      </c>
      <c r="BI449" s="2">
        <f t="shared" si="366"/>
        <v>0</v>
      </c>
      <c r="BJ449" s="2">
        <f t="shared" si="367"/>
        <v>0</v>
      </c>
      <c r="BK449" s="2">
        <f t="shared" si="368"/>
        <v>0</v>
      </c>
    </row>
    <row r="450" spans="15:63" x14ac:dyDescent="0.15"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0"/>
      <c r="AG450" s="2">
        <f t="shared" si="339"/>
        <v>0</v>
      </c>
      <c r="AH450" s="2">
        <f t="shared" si="340"/>
        <v>0</v>
      </c>
      <c r="AI450" s="2">
        <f t="shared" si="341"/>
        <v>0</v>
      </c>
      <c r="AJ450" s="2">
        <f t="shared" si="342"/>
        <v>0</v>
      </c>
      <c r="AK450" s="2">
        <f t="shared" si="343"/>
        <v>0</v>
      </c>
      <c r="AL450" s="2">
        <f t="shared" si="344"/>
        <v>0</v>
      </c>
      <c r="AM450" s="2">
        <f t="shared" si="345"/>
        <v>0</v>
      </c>
      <c r="AN450" s="2">
        <f t="shared" si="346"/>
        <v>0</v>
      </c>
      <c r="AO450" s="2">
        <f t="shared" si="347"/>
        <v>0</v>
      </c>
      <c r="AP450" s="2">
        <f t="shared" si="348"/>
        <v>0</v>
      </c>
      <c r="AQ450" s="2">
        <f t="shared" si="349"/>
        <v>0</v>
      </c>
      <c r="AR450" s="2">
        <f t="shared" si="350"/>
        <v>0</v>
      </c>
      <c r="AS450" s="2">
        <f t="shared" si="351"/>
        <v>0</v>
      </c>
      <c r="AT450" s="2">
        <f t="shared" si="352"/>
        <v>0</v>
      </c>
      <c r="AU450" s="2">
        <f t="shared" si="353"/>
        <v>0</v>
      </c>
      <c r="AW450" s="2">
        <f t="shared" si="354"/>
        <v>0</v>
      </c>
      <c r="AX450" s="2">
        <f t="shared" si="355"/>
        <v>0</v>
      </c>
      <c r="AY450" s="2">
        <f t="shared" si="356"/>
        <v>0</v>
      </c>
      <c r="AZ450" s="2">
        <f t="shared" si="357"/>
        <v>0</v>
      </c>
      <c r="BA450" s="2">
        <f t="shared" si="358"/>
        <v>0</v>
      </c>
      <c r="BB450" s="2">
        <f t="shared" si="359"/>
        <v>0</v>
      </c>
      <c r="BC450" s="2">
        <f t="shared" si="360"/>
        <v>0</v>
      </c>
      <c r="BD450" s="2">
        <f t="shared" si="361"/>
        <v>0</v>
      </c>
      <c r="BE450" s="2">
        <f t="shared" si="362"/>
        <v>0</v>
      </c>
      <c r="BF450" s="2">
        <f t="shared" si="363"/>
        <v>0</v>
      </c>
      <c r="BG450" s="2">
        <f t="shared" si="364"/>
        <v>0</v>
      </c>
      <c r="BH450" s="2">
        <f t="shared" si="365"/>
        <v>0</v>
      </c>
      <c r="BI450" s="2">
        <f t="shared" si="366"/>
        <v>0</v>
      </c>
      <c r="BJ450" s="2">
        <f t="shared" si="367"/>
        <v>0</v>
      </c>
      <c r="BK450" s="2">
        <f t="shared" si="368"/>
        <v>0</v>
      </c>
    </row>
    <row r="451" spans="15:63" x14ac:dyDescent="0.15"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0"/>
      <c r="AG451" s="2">
        <f t="shared" si="339"/>
        <v>0</v>
      </c>
      <c r="AH451" s="2">
        <f t="shared" si="340"/>
        <v>0</v>
      </c>
      <c r="AI451" s="2">
        <f t="shared" si="341"/>
        <v>0</v>
      </c>
      <c r="AJ451" s="2">
        <f t="shared" si="342"/>
        <v>0</v>
      </c>
      <c r="AK451" s="2">
        <f t="shared" si="343"/>
        <v>0</v>
      </c>
      <c r="AL451" s="2">
        <f t="shared" si="344"/>
        <v>0</v>
      </c>
      <c r="AM451" s="2">
        <f t="shared" si="345"/>
        <v>0</v>
      </c>
      <c r="AN451" s="2">
        <f t="shared" si="346"/>
        <v>0</v>
      </c>
      <c r="AO451" s="2">
        <f t="shared" si="347"/>
        <v>0</v>
      </c>
      <c r="AP451" s="2">
        <f t="shared" si="348"/>
        <v>0</v>
      </c>
      <c r="AQ451" s="2">
        <f t="shared" si="349"/>
        <v>0</v>
      </c>
      <c r="AR451" s="2">
        <f t="shared" si="350"/>
        <v>0</v>
      </c>
      <c r="AS451" s="2">
        <f t="shared" si="351"/>
        <v>0</v>
      </c>
      <c r="AT451" s="2">
        <f t="shared" si="352"/>
        <v>0</v>
      </c>
      <c r="AU451" s="2">
        <f t="shared" si="353"/>
        <v>0</v>
      </c>
      <c r="AW451" s="2">
        <f t="shared" si="354"/>
        <v>0</v>
      </c>
      <c r="AX451" s="2">
        <f t="shared" si="355"/>
        <v>0</v>
      </c>
      <c r="AY451" s="2">
        <f t="shared" si="356"/>
        <v>0</v>
      </c>
      <c r="AZ451" s="2">
        <f t="shared" si="357"/>
        <v>0</v>
      </c>
      <c r="BA451" s="2">
        <f t="shared" si="358"/>
        <v>0</v>
      </c>
      <c r="BB451" s="2">
        <f t="shared" si="359"/>
        <v>0</v>
      </c>
      <c r="BC451" s="2">
        <f t="shared" si="360"/>
        <v>0</v>
      </c>
      <c r="BD451" s="2">
        <f t="shared" si="361"/>
        <v>0</v>
      </c>
      <c r="BE451" s="2">
        <f t="shared" si="362"/>
        <v>0</v>
      </c>
      <c r="BF451" s="2">
        <f t="shared" si="363"/>
        <v>0</v>
      </c>
      <c r="BG451" s="2">
        <f t="shared" si="364"/>
        <v>0</v>
      </c>
      <c r="BH451" s="2">
        <f t="shared" si="365"/>
        <v>0</v>
      </c>
      <c r="BI451" s="2">
        <f t="shared" si="366"/>
        <v>0</v>
      </c>
      <c r="BJ451" s="2">
        <f t="shared" si="367"/>
        <v>0</v>
      </c>
      <c r="BK451" s="2">
        <f t="shared" si="368"/>
        <v>0</v>
      </c>
    </row>
    <row r="452" spans="15:63" x14ac:dyDescent="0.15"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0"/>
      <c r="AG452" s="2">
        <f t="shared" si="339"/>
        <v>0</v>
      </c>
      <c r="AH452" s="2">
        <f t="shared" si="340"/>
        <v>0</v>
      </c>
      <c r="AI452" s="2">
        <f t="shared" si="341"/>
        <v>0</v>
      </c>
      <c r="AJ452" s="2">
        <f t="shared" si="342"/>
        <v>0</v>
      </c>
      <c r="AK452" s="2">
        <f t="shared" si="343"/>
        <v>0</v>
      </c>
      <c r="AL452" s="2">
        <f t="shared" si="344"/>
        <v>0</v>
      </c>
      <c r="AM452" s="2">
        <f t="shared" si="345"/>
        <v>0</v>
      </c>
      <c r="AN452" s="2">
        <f t="shared" si="346"/>
        <v>0</v>
      </c>
      <c r="AO452" s="2">
        <f t="shared" si="347"/>
        <v>0</v>
      </c>
      <c r="AP452" s="2">
        <f t="shared" si="348"/>
        <v>0</v>
      </c>
      <c r="AQ452" s="2">
        <f t="shared" si="349"/>
        <v>0</v>
      </c>
      <c r="AR452" s="2">
        <f t="shared" si="350"/>
        <v>0</v>
      </c>
      <c r="AS452" s="2">
        <f t="shared" si="351"/>
        <v>0</v>
      </c>
      <c r="AT452" s="2">
        <f t="shared" si="352"/>
        <v>0</v>
      </c>
      <c r="AU452" s="2">
        <f t="shared" si="353"/>
        <v>0</v>
      </c>
      <c r="AW452" s="2">
        <f t="shared" si="354"/>
        <v>0</v>
      </c>
      <c r="AX452" s="2">
        <f t="shared" si="355"/>
        <v>0</v>
      </c>
      <c r="AY452" s="2">
        <f t="shared" si="356"/>
        <v>0</v>
      </c>
      <c r="AZ452" s="2">
        <f t="shared" si="357"/>
        <v>0</v>
      </c>
      <c r="BA452" s="2">
        <f t="shared" si="358"/>
        <v>0</v>
      </c>
      <c r="BB452" s="2">
        <f t="shared" si="359"/>
        <v>0</v>
      </c>
      <c r="BC452" s="2">
        <f t="shared" si="360"/>
        <v>0</v>
      </c>
      <c r="BD452" s="2">
        <f t="shared" si="361"/>
        <v>0</v>
      </c>
      <c r="BE452" s="2">
        <f t="shared" si="362"/>
        <v>0</v>
      </c>
      <c r="BF452" s="2">
        <f t="shared" si="363"/>
        <v>0</v>
      </c>
      <c r="BG452" s="2">
        <f t="shared" si="364"/>
        <v>0</v>
      </c>
      <c r="BH452" s="2">
        <f t="shared" si="365"/>
        <v>0</v>
      </c>
      <c r="BI452" s="2">
        <f t="shared" si="366"/>
        <v>0</v>
      </c>
      <c r="BJ452" s="2">
        <f t="shared" si="367"/>
        <v>0</v>
      </c>
      <c r="BK452" s="2">
        <f t="shared" si="368"/>
        <v>0</v>
      </c>
    </row>
    <row r="453" spans="15:63" x14ac:dyDescent="0.15"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0"/>
      <c r="AG453" s="2">
        <f t="shared" si="339"/>
        <v>0</v>
      </c>
      <c r="AH453" s="2">
        <f t="shared" si="340"/>
        <v>0</v>
      </c>
      <c r="AI453" s="2">
        <f t="shared" si="341"/>
        <v>0</v>
      </c>
      <c r="AJ453" s="2">
        <f t="shared" si="342"/>
        <v>0</v>
      </c>
      <c r="AK453" s="2">
        <f t="shared" si="343"/>
        <v>0</v>
      </c>
      <c r="AL453" s="2">
        <f t="shared" si="344"/>
        <v>0</v>
      </c>
      <c r="AM453" s="2">
        <f t="shared" si="345"/>
        <v>0</v>
      </c>
      <c r="AN453" s="2">
        <f t="shared" si="346"/>
        <v>0</v>
      </c>
      <c r="AO453" s="2">
        <f t="shared" si="347"/>
        <v>0</v>
      </c>
      <c r="AP453" s="2">
        <f t="shared" si="348"/>
        <v>0</v>
      </c>
      <c r="AQ453" s="2">
        <f t="shared" si="349"/>
        <v>0</v>
      </c>
      <c r="AR453" s="2">
        <f t="shared" si="350"/>
        <v>0</v>
      </c>
      <c r="AS453" s="2">
        <f t="shared" si="351"/>
        <v>0</v>
      </c>
      <c r="AT453" s="2">
        <f t="shared" si="352"/>
        <v>0</v>
      </c>
      <c r="AU453" s="2">
        <f t="shared" si="353"/>
        <v>0</v>
      </c>
      <c r="AW453" s="2">
        <f t="shared" si="354"/>
        <v>0</v>
      </c>
      <c r="AX453" s="2">
        <f t="shared" si="355"/>
        <v>0</v>
      </c>
      <c r="AY453" s="2">
        <f t="shared" si="356"/>
        <v>0</v>
      </c>
      <c r="AZ453" s="2">
        <f t="shared" si="357"/>
        <v>0</v>
      </c>
      <c r="BA453" s="2">
        <f t="shared" si="358"/>
        <v>0</v>
      </c>
      <c r="BB453" s="2">
        <f t="shared" si="359"/>
        <v>0</v>
      </c>
      <c r="BC453" s="2">
        <f t="shared" si="360"/>
        <v>0</v>
      </c>
      <c r="BD453" s="2">
        <f t="shared" si="361"/>
        <v>0</v>
      </c>
      <c r="BE453" s="2">
        <f t="shared" si="362"/>
        <v>0</v>
      </c>
      <c r="BF453" s="2">
        <f t="shared" si="363"/>
        <v>0</v>
      </c>
      <c r="BG453" s="2">
        <f t="shared" si="364"/>
        <v>0</v>
      </c>
      <c r="BH453" s="2">
        <f t="shared" si="365"/>
        <v>0</v>
      </c>
      <c r="BI453" s="2">
        <f t="shared" si="366"/>
        <v>0</v>
      </c>
      <c r="BJ453" s="2">
        <f t="shared" si="367"/>
        <v>0</v>
      </c>
      <c r="BK453" s="2">
        <f t="shared" si="368"/>
        <v>0</v>
      </c>
    </row>
    <row r="454" spans="15:63" x14ac:dyDescent="0.15"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0"/>
      <c r="AG454" s="2">
        <f t="shared" si="339"/>
        <v>0</v>
      </c>
      <c r="AH454" s="2">
        <f t="shared" si="340"/>
        <v>0</v>
      </c>
      <c r="AI454" s="2">
        <f t="shared" si="341"/>
        <v>0</v>
      </c>
      <c r="AJ454" s="2">
        <f t="shared" si="342"/>
        <v>0</v>
      </c>
      <c r="AK454" s="2">
        <f t="shared" si="343"/>
        <v>0</v>
      </c>
      <c r="AL454" s="2">
        <f t="shared" si="344"/>
        <v>0</v>
      </c>
      <c r="AM454" s="2">
        <f t="shared" si="345"/>
        <v>0</v>
      </c>
      <c r="AN454" s="2">
        <f t="shared" si="346"/>
        <v>0</v>
      </c>
      <c r="AO454" s="2">
        <f t="shared" si="347"/>
        <v>0</v>
      </c>
      <c r="AP454" s="2">
        <f t="shared" si="348"/>
        <v>0</v>
      </c>
      <c r="AQ454" s="2">
        <f t="shared" si="349"/>
        <v>0</v>
      </c>
      <c r="AR454" s="2">
        <f t="shared" si="350"/>
        <v>0</v>
      </c>
      <c r="AS454" s="2">
        <f t="shared" si="351"/>
        <v>0</v>
      </c>
      <c r="AT454" s="2">
        <f t="shared" si="352"/>
        <v>0</v>
      </c>
      <c r="AU454" s="2">
        <f t="shared" si="353"/>
        <v>0</v>
      </c>
      <c r="AW454" s="2">
        <f t="shared" si="354"/>
        <v>0</v>
      </c>
      <c r="AX454" s="2">
        <f t="shared" si="355"/>
        <v>0</v>
      </c>
      <c r="AY454" s="2">
        <f t="shared" si="356"/>
        <v>0</v>
      </c>
      <c r="AZ454" s="2">
        <f t="shared" si="357"/>
        <v>0</v>
      </c>
      <c r="BA454" s="2">
        <f t="shared" si="358"/>
        <v>0</v>
      </c>
      <c r="BB454" s="2">
        <f t="shared" si="359"/>
        <v>0</v>
      </c>
      <c r="BC454" s="2">
        <f t="shared" si="360"/>
        <v>0</v>
      </c>
      <c r="BD454" s="2">
        <f t="shared" si="361"/>
        <v>0</v>
      </c>
      <c r="BE454" s="2">
        <f t="shared" si="362"/>
        <v>0</v>
      </c>
      <c r="BF454" s="2">
        <f t="shared" si="363"/>
        <v>0</v>
      </c>
      <c r="BG454" s="2">
        <f t="shared" si="364"/>
        <v>0</v>
      </c>
      <c r="BH454" s="2">
        <f t="shared" si="365"/>
        <v>0</v>
      </c>
      <c r="BI454" s="2">
        <f t="shared" si="366"/>
        <v>0</v>
      </c>
      <c r="BJ454" s="2">
        <f t="shared" si="367"/>
        <v>0</v>
      </c>
      <c r="BK454" s="2">
        <f t="shared" si="368"/>
        <v>0</v>
      </c>
    </row>
    <row r="455" spans="15:63" x14ac:dyDescent="0.15"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0"/>
      <c r="AG455" s="2">
        <f t="shared" si="339"/>
        <v>0</v>
      </c>
      <c r="AH455" s="2">
        <f t="shared" si="340"/>
        <v>0</v>
      </c>
      <c r="AI455" s="2">
        <f t="shared" si="341"/>
        <v>0</v>
      </c>
      <c r="AJ455" s="2">
        <f t="shared" si="342"/>
        <v>0</v>
      </c>
      <c r="AK455" s="2">
        <f t="shared" si="343"/>
        <v>0</v>
      </c>
      <c r="AL455" s="2">
        <f t="shared" si="344"/>
        <v>0</v>
      </c>
      <c r="AM455" s="2">
        <f t="shared" si="345"/>
        <v>0</v>
      </c>
      <c r="AN455" s="2">
        <f t="shared" si="346"/>
        <v>0</v>
      </c>
      <c r="AO455" s="2">
        <f t="shared" si="347"/>
        <v>0</v>
      </c>
      <c r="AP455" s="2">
        <f t="shared" si="348"/>
        <v>0</v>
      </c>
      <c r="AQ455" s="2">
        <f t="shared" si="349"/>
        <v>0</v>
      </c>
      <c r="AR455" s="2">
        <f t="shared" si="350"/>
        <v>0</v>
      </c>
      <c r="AS455" s="2">
        <f t="shared" si="351"/>
        <v>0</v>
      </c>
      <c r="AT455" s="2">
        <f t="shared" si="352"/>
        <v>0</v>
      </c>
      <c r="AU455" s="2">
        <f t="shared" si="353"/>
        <v>0</v>
      </c>
      <c r="AW455" s="2">
        <f t="shared" si="354"/>
        <v>0</v>
      </c>
      <c r="AX455" s="2">
        <f t="shared" si="355"/>
        <v>0</v>
      </c>
      <c r="AY455" s="2">
        <f t="shared" si="356"/>
        <v>0</v>
      </c>
      <c r="AZ455" s="2">
        <f t="shared" si="357"/>
        <v>0</v>
      </c>
      <c r="BA455" s="2">
        <f t="shared" si="358"/>
        <v>0</v>
      </c>
      <c r="BB455" s="2">
        <f t="shared" si="359"/>
        <v>0</v>
      </c>
      <c r="BC455" s="2">
        <f t="shared" si="360"/>
        <v>0</v>
      </c>
      <c r="BD455" s="2">
        <f t="shared" si="361"/>
        <v>0</v>
      </c>
      <c r="BE455" s="2">
        <f t="shared" si="362"/>
        <v>0</v>
      </c>
      <c r="BF455" s="2">
        <f t="shared" si="363"/>
        <v>0</v>
      </c>
      <c r="BG455" s="2">
        <f t="shared" si="364"/>
        <v>0</v>
      </c>
      <c r="BH455" s="2">
        <f t="shared" si="365"/>
        <v>0</v>
      </c>
      <c r="BI455" s="2">
        <f t="shared" si="366"/>
        <v>0</v>
      </c>
      <c r="BJ455" s="2">
        <f t="shared" si="367"/>
        <v>0</v>
      </c>
      <c r="BK455" s="2">
        <f t="shared" si="368"/>
        <v>0</v>
      </c>
    </row>
    <row r="456" spans="15:63" x14ac:dyDescent="0.15"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0"/>
      <c r="AG456" s="2">
        <f t="shared" si="339"/>
        <v>0</v>
      </c>
      <c r="AH456" s="2">
        <f t="shared" si="340"/>
        <v>0</v>
      </c>
      <c r="AI456" s="2">
        <f t="shared" si="341"/>
        <v>0</v>
      </c>
      <c r="AJ456" s="2">
        <f t="shared" si="342"/>
        <v>0</v>
      </c>
      <c r="AK456" s="2">
        <f t="shared" si="343"/>
        <v>0</v>
      </c>
      <c r="AL456" s="2">
        <f t="shared" si="344"/>
        <v>0</v>
      </c>
      <c r="AM456" s="2">
        <f t="shared" si="345"/>
        <v>0</v>
      </c>
      <c r="AN456" s="2">
        <f t="shared" si="346"/>
        <v>0</v>
      </c>
      <c r="AO456" s="2">
        <f t="shared" si="347"/>
        <v>0</v>
      </c>
      <c r="AP456" s="2">
        <f t="shared" si="348"/>
        <v>0</v>
      </c>
      <c r="AQ456" s="2">
        <f t="shared" si="349"/>
        <v>0</v>
      </c>
      <c r="AR456" s="2">
        <f t="shared" si="350"/>
        <v>0</v>
      </c>
      <c r="AS456" s="2">
        <f t="shared" si="351"/>
        <v>0</v>
      </c>
      <c r="AT456" s="2">
        <f t="shared" si="352"/>
        <v>0</v>
      </c>
      <c r="AU456" s="2">
        <f t="shared" si="353"/>
        <v>0</v>
      </c>
      <c r="AW456" s="2">
        <f t="shared" si="354"/>
        <v>0</v>
      </c>
      <c r="AX456" s="2">
        <f t="shared" si="355"/>
        <v>0</v>
      </c>
      <c r="AY456" s="2">
        <f t="shared" si="356"/>
        <v>0</v>
      </c>
      <c r="AZ456" s="2">
        <f t="shared" si="357"/>
        <v>0</v>
      </c>
      <c r="BA456" s="2">
        <f t="shared" si="358"/>
        <v>0</v>
      </c>
      <c r="BB456" s="2">
        <f t="shared" si="359"/>
        <v>0</v>
      </c>
      <c r="BC456" s="2">
        <f t="shared" si="360"/>
        <v>0</v>
      </c>
      <c r="BD456" s="2">
        <f t="shared" si="361"/>
        <v>0</v>
      </c>
      <c r="BE456" s="2">
        <f t="shared" si="362"/>
        <v>0</v>
      </c>
      <c r="BF456" s="2">
        <f t="shared" si="363"/>
        <v>0</v>
      </c>
      <c r="BG456" s="2">
        <f t="shared" si="364"/>
        <v>0</v>
      </c>
      <c r="BH456" s="2">
        <f t="shared" si="365"/>
        <v>0</v>
      </c>
      <c r="BI456" s="2">
        <f t="shared" si="366"/>
        <v>0</v>
      </c>
      <c r="BJ456" s="2">
        <f t="shared" si="367"/>
        <v>0</v>
      </c>
      <c r="BK456" s="2">
        <f t="shared" si="368"/>
        <v>0</v>
      </c>
    </row>
    <row r="457" spans="15:63" x14ac:dyDescent="0.15"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0"/>
      <c r="AG457" s="2">
        <f t="shared" si="339"/>
        <v>0</v>
      </c>
      <c r="AH457" s="2">
        <f t="shared" si="340"/>
        <v>0</v>
      </c>
      <c r="AI457" s="2">
        <f t="shared" si="341"/>
        <v>0</v>
      </c>
      <c r="AJ457" s="2">
        <f t="shared" si="342"/>
        <v>0</v>
      </c>
      <c r="AK457" s="2">
        <f t="shared" si="343"/>
        <v>0</v>
      </c>
      <c r="AL457" s="2">
        <f t="shared" si="344"/>
        <v>0</v>
      </c>
      <c r="AM457" s="2">
        <f t="shared" si="345"/>
        <v>0</v>
      </c>
      <c r="AN457" s="2">
        <f t="shared" si="346"/>
        <v>0</v>
      </c>
      <c r="AO457" s="2">
        <f t="shared" si="347"/>
        <v>0</v>
      </c>
      <c r="AP457" s="2">
        <f t="shared" si="348"/>
        <v>0</v>
      </c>
      <c r="AQ457" s="2">
        <f t="shared" si="349"/>
        <v>0</v>
      </c>
      <c r="AR457" s="2">
        <f t="shared" si="350"/>
        <v>0</v>
      </c>
      <c r="AS457" s="2">
        <f t="shared" si="351"/>
        <v>0</v>
      </c>
      <c r="AT457" s="2">
        <f t="shared" si="352"/>
        <v>0</v>
      </c>
      <c r="AU457" s="2">
        <f t="shared" si="353"/>
        <v>0</v>
      </c>
      <c r="AW457" s="2">
        <f t="shared" si="354"/>
        <v>0</v>
      </c>
      <c r="AX457" s="2">
        <f t="shared" si="355"/>
        <v>0</v>
      </c>
      <c r="AY457" s="2">
        <f t="shared" si="356"/>
        <v>0</v>
      </c>
      <c r="AZ457" s="2">
        <f t="shared" si="357"/>
        <v>0</v>
      </c>
      <c r="BA457" s="2">
        <f t="shared" si="358"/>
        <v>0</v>
      </c>
      <c r="BB457" s="2">
        <f t="shared" si="359"/>
        <v>0</v>
      </c>
      <c r="BC457" s="2">
        <f t="shared" si="360"/>
        <v>0</v>
      </c>
      <c r="BD457" s="2">
        <f t="shared" si="361"/>
        <v>0</v>
      </c>
      <c r="BE457" s="2">
        <f t="shared" si="362"/>
        <v>0</v>
      </c>
      <c r="BF457" s="2">
        <f t="shared" si="363"/>
        <v>0</v>
      </c>
      <c r="BG457" s="2">
        <f t="shared" si="364"/>
        <v>0</v>
      </c>
      <c r="BH457" s="2">
        <f t="shared" si="365"/>
        <v>0</v>
      </c>
      <c r="BI457" s="2">
        <f t="shared" si="366"/>
        <v>0</v>
      </c>
      <c r="BJ457" s="2">
        <f t="shared" si="367"/>
        <v>0</v>
      </c>
      <c r="BK457" s="2">
        <f t="shared" si="368"/>
        <v>0</v>
      </c>
    </row>
    <row r="458" spans="15:63" x14ac:dyDescent="0.15"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0"/>
      <c r="AG458" s="2">
        <f t="shared" si="339"/>
        <v>0</v>
      </c>
      <c r="AH458" s="2">
        <f t="shared" si="340"/>
        <v>0</v>
      </c>
      <c r="AI458" s="2">
        <f t="shared" si="341"/>
        <v>0</v>
      </c>
      <c r="AJ458" s="2">
        <f t="shared" si="342"/>
        <v>0</v>
      </c>
      <c r="AK458" s="2">
        <f t="shared" si="343"/>
        <v>0</v>
      </c>
      <c r="AL458" s="2">
        <f t="shared" si="344"/>
        <v>0</v>
      </c>
      <c r="AM458" s="2">
        <f t="shared" si="345"/>
        <v>0</v>
      </c>
      <c r="AN458" s="2">
        <f t="shared" si="346"/>
        <v>0</v>
      </c>
      <c r="AO458" s="2">
        <f t="shared" si="347"/>
        <v>0</v>
      </c>
      <c r="AP458" s="2">
        <f t="shared" si="348"/>
        <v>0</v>
      </c>
      <c r="AQ458" s="2">
        <f t="shared" si="349"/>
        <v>0</v>
      </c>
      <c r="AR458" s="2">
        <f t="shared" si="350"/>
        <v>0</v>
      </c>
      <c r="AS458" s="2">
        <f t="shared" si="351"/>
        <v>0</v>
      </c>
      <c r="AT458" s="2">
        <f t="shared" si="352"/>
        <v>0</v>
      </c>
      <c r="AU458" s="2">
        <f t="shared" si="353"/>
        <v>0</v>
      </c>
      <c r="AW458" s="2">
        <f t="shared" si="354"/>
        <v>0</v>
      </c>
      <c r="AX458" s="2">
        <f t="shared" si="355"/>
        <v>0</v>
      </c>
      <c r="AY458" s="2">
        <f t="shared" si="356"/>
        <v>0</v>
      </c>
      <c r="AZ458" s="2">
        <f t="shared" si="357"/>
        <v>0</v>
      </c>
      <c r="BA458" s="2">
        <f t="shared" si="358"/>
        <v>0</v>
      </c>
      <c r="BB458" s="2">
        <f t="shared" si="359"/>
        <v>0</v>
      </c>
      <c r="BC458" s="2">
        <f t="shared" si="360"/>
        <v>0</v>
      </c>
      <c r="BD458" s="2">
        <f t="shared" si="361"/>
        <v>0</v>
      </c>
      <c r="BE458" s="2">
        <f t="shared" si="362"/>
        <v>0</v>
      </c>
      <c r="BF458" s="2">
        <f t="shared" si="363"/>
        <v>0</v>
      </c>
      <c r="BG458" s="2">
        <f t="shared" si="364"/>
        <v>0</v>
      </c>
      <c r="BH458" s="2">
        <f t="shared" si="365"/>
        <v>0</v>
      </c>
      <c r="BI458" s="2">
        <f t="shared" si="366"/>
        <v>0</v>
      </c>
      <c r="BJ458" s="2">
        <f t="shared" si="367"/>
        <v>0</v>
      </c>
      <c r="BK458" s="2">
        <f t="shared" si="368"/>
        <v>0</v>
      </c>
    </row>
    <row r="459" spans="15:63" x14ac:dyDescent="0.15"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0"/>
      <c r="AG459" s="2">
        <f t="shared" si="339"/>
        <v>0</v>
      </c>
      <c r="AH459" s="2">
        <f t="shared" si="340"/>
        <v>0</v>
      </c>
      <c r="AI459" s="2">
        <f t="shared" si="341"/>
        <v>0</v>
      </c>
      <c r="AJ459" s="2">
        <f t="shared" si="342"/>
        <v>0</v>
      </c>
      <c r="AK459" s="2">
        <f t="shared" si="343"/>
        <v>0</v>
      </c>
      <c r="AL459" s="2">
        <f t="shared" si="344"/>
        <v>0</v>
      </c>
      <c r="AM459" s="2">
        <f t="shared" si="345"/>
        <v>0</v>
      </c>
      <c r="AN459" s="2">
        <f t="shared" si="346"/>
        <v>0</v>
      </c>
      <c r="AO459" s="2">
        <f t="shared" si="347"/>
        <v>0</v>
      </c>
      <c r="AP459" s="2">
        <f t="shared" si="348"/>
        <v>0</v>
      </c>
      <c r="AQ459" s="2">
        <f t="shared" si="349"/>
        <v>0</v>
      </c>
      <c r="AR459" s="2">
        <f t="shared" si="350"/>
        <v>0</v>
      </c>
      <c r="AS459" s="2">
        <f t="shared" si="351"/>
        <v>0</v>
      </c>
      <c r="AT459" s="2">
        <f t="shared" si="352"/>
        <v>0</v>
      </c>
      <c r="AU459" s="2">
        <f t="shared" si="353"/>
        <v>0</v>
      </c>
      <c r="AW459" s="2">
        <f t="shared" si="354"/>
        <v>0</v>
      </c>
      <c r="AX459" s="2">
        <f t="shared" si="355"/>
        <v>0</v>
      </c>
      <c r="AY459" s="2">
        <f t="shared" si="356"/>
        <v>0</v>
      </c>
      <c r="AZ459" s="2">
        <f t="shared" si="357"/>
        <v>0</v>
      </c>
      <c r="BA459" s="2">
        <f t="shared" si="358"/>
        <v>0</v>
      </c>
      <c r="BB459" s="2">
        <f t="shared" si="359"/>
        <v>0</v>
      </c>
      <c r="BC459" s="2">
        <f t="shared" si="360"/>
        <v>0</v>
      </c>
      <c r="BD459" s="2">
        <f t="shared" si="361"/>
        <v>0</v>
      </c>
      <c r="BE459" s="2">
        <f t="shared" si="362"/>
        <v>0</v>
      </c>
      <c r="BF459" s="2">
        <f t="shared" si="363"/>
        <v>0</v>
      </c>
      <c r="BG459" s="2">
        <f t="shared" si="364"/>
        <v>0</v>
      </c>
      <c r="BH459" s="2">
        <f t="shared" si="365"/>
        <v>0</v>
      </c>
      <c r="BI459" s="2">
        <f t="shared" si="366"/>
        <v>0</v>
      </c>
      <c r="BJ459" s="2">
        <f t="shared" si="367"/>
        <v>0</v>
      </c>
      <c r="BK459" s="2">
        <f t="shared" si="368"/>
        <v>0</v>
      </c>
    </row>
    <row r="460" spans="15:63" x14ac:dyDescent="0.15"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0"/>
      <c r="AG460" s="2">
        <f t="shared" si="339"/>
        <v>0</v>
      </c>
      <c r="AH460" s="2">
        <f t="shared" si="340"/>
        <v>0</v>
      </c>
      <c r="AI460" s="2">
        <f t="shared" si="341"/>
        <v>0</v>
      </c>
      <c r="AJ460" s="2">
        <f t="shared" si="342"/>
        <v>0</v>
      </c>
      <c r="AK460" s="2">
        <f t="shared" si="343"/>
        <v>0</v>
      </c>
      <c r="AL460" s="2">
        <f t="shared" si="344"/>
        <v>0</v>
      </c>
      <c r="AM460" s="2">
        <f t="shared" si="345"/>
        <v>0</v>
      </c>
      <c r="AN460" s="2">
        <f t="shared" si="346"/>
        <v>0</v>
      </c>
      <c r="AO460" s="2">
        <f t="shared" si="347"/>
        <v>0</v>
      </c>
      <c r="AP460" s="2">
        <f t="shared" si="348"/>
        <v>0</v>
      </c>
      <c r="AQ460" s="2">
        <f t="shared" si="349"/>
        <v>0</v>
      </c>
      <c r="AR460" s="2">
        <f t="shared" si="350"/>
        <v>0</v>
      </c>
      <c r="AS460" s="2">
        <f t="shared" si="351"/>
        <v>0</v>
      </c>
      <c r="AT460" s="2">
        <f t="shared" si="352"/>
        <v>0</v>
      </c>
      <c r="AU460" s="2">
        <f t="shared" si="353"/>
        <v>0</v>
      </c>
      <c r="AW460" s="2">
        <f t="shared" si="354"/>
        <v>0</v>
      </c>
      <c r="AX460" s="2">
        <f t="shared" si="355"/>
        <v>0</v>
      </c>
      <c r="AY460" s="2">
        <f t="shared" si="356"/>
        <v>0</v>
      </c>
      <c r="AZ460" s="2">
        <f t="shared" si="357"/>
        <v>0</v>
      </c>
      <c r="BA460" s="2">
        <f t="shared" si="358"/>
        <v>0</v>
      </c>
      <c r="BB460" s="2">
        <f t="shared" si="359"/>
        <v>0</v>
      </c>
      <c r="BC460" s="2">
        <f t="shared" si="360"/>
        <v>0</v>
      </c>
      <c r="BD460" s="2">
        <f t="shared" si="361"/>
        <v>0</v>
      </c>
      <c r="BE460" s="2">
        <f t="shared" si="362"/>
        <v>0</v>
      </c>
      <c r="BF460" s="2">
        <f t="shared" si="363"/>
        <v>0</v>
      </c>
      <c r="BG460" s="2">
        <f t="shared" si="364"/>
        <v>0</v>
      </c>
      <c r="BH460" s="2">
        <f t="shared" si="365"/>
        <v>0</v>
      </c>
      <c r="BI460" s="2">
        <f t="shared" si="366"/>
        <v>0</v>
      </c>
      <c r="BJ460" s="2">
        <f t="shared" si="367"/>
        <v>0</v>
      </c>
      <c r="BK460" s="2">
        <f t="shared" si="368"/>
        <v>0</v>
      </c>
    </row>
    <row r="461" spans="15:63" x14ac:dyDescent="0.15"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0"/>
      <c r="AG461" s="2">
        <f t="shared" si="339"/>
        <v>0</v>
      </c>
      <c r="AH461" s="2">
        <f t="shared" si="340"/>
        <v>0</v>
      </c>
      <c r="AI461" s="2">
        <f t="shared" si="341"/>
        <v>0</v>
      </c>
      <c r="AJ461" s="2">
        <f t="shared" si="342"/>
        <v>0</v>
      </c>
      <c r="AK461" s="2">
        <f t="shared" si="343"/>
        <v>0</v>
      </c>
      <c r="AL461" s="2">
        <f t="shared" si="344"/>
        <v>0</v>
      </c>
      <c r="AM461" s="2">
        <f t="shared" si="345"/>
        <v>0</v>
      </c>
      <c r="AN461" s="2">
        <f t="shared" si="346"/>
        <v>0</v>
      </c>
      <c r="AO461" s="2">
        <f t="shared" si="347"/>
        <v>0</v>
      </c>
      <c r="AP461" s="2">
        <f t="shared" si="348"/>
        <v>0</v>
      </c>
      <c r="AQ461" s="2">
        <f t="shared" si="349"/>
        <v>0</v>
      </c>
      <c r="AR461" s="2">
        <f t="shared" si="350"/>
        <v>0</v>
      </c>
      <c r="AS461" s="2">
        <f t="shared" si="351"/>
        <v>0</v>
      </c>
      <c r="AT461" s="2">
        <f t="shared" si="352"/>
        <v>0</v>
      </c>
      <c r="AU461" s="2">
        <f t="shared" si="353"/>
        <v>0</v>
      </c>
      <c r="AW461" s="2">
        <f t="shared" si="354"/>
        <v>0</v>
      </c>
      <c r="AX461" s="2">
        <f t="shared" si="355"/>
        <v>0</v>
      </c>
      <c r="AY461" s="2">
        <f t="shared" si="356"/>
        <v>0</v>
      </c>
      <c r="AZ461" s="2">
        <f t="shared" si="357"/>
        <v>0</v>
      </c>
      <c r="BA461" s="2">
        <f t="shared" si="358"/>
        <v>0</v>
      </c>
      <c r="BB461" s="2">
        <f t="shared" si="359"/>
        <v>0</v>
      </c>
      <c r="BC461" s="2">
        <f t="shared" si="360"/>
        <v>0</v>
      </c>
      <c r="BD461" s="2">
        <f t="shared" si="361"/>
        <v>0</v>
      </c>
      <c r="BE461" s="2">
        <f t="shared" si="362"/>
        <v>0</v>
      </c>
      <c r="BF461" s="2">
        <f t="shared" si="363"/>
        <v>0</v>
      </c>
      <c r="BG461" s="2">
        <f t="shared" si="364"/>
        <v>0</v>
      </c>
      <c r="BH461" s="2">
        <f t="shared" si="365"/>
        <v>0</v>
      </c>
      <c r="BI461" s="2">
        <f t="shared" si="366"/>
        <v>0</v>
      </c>
      <c r="BJ461" s="2">
        <f t="shared" si="367"/>
        <v>0</v>
      </c>
      <c r="BK461" s="2">
        <f t="shared" si="368"/>
        <v>0</v>
      </c>
    </row>
    <row r="462" spans="15:63" x14ac:dyDescent="0.15"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0"/>
      <c r="AG462" s="2">
        <f t="shared" si="339"/>
        <v>0</v>
      </c>
      <c r="AH462" s="2">
        <f t="shared" si="340"/>
        <v>0</v>
      </c>
      <c r="AI462" s="2">
        <f t="shared" si="341"/>
        <v>0</v>
      </c>
      <c r="AJ462" s="2">
        <f t="shared" si="342"/>
        <v>0</v>
      </c>
      <c r="AK462" s="2">
        <f t="shared" si="343"/>
        <v>0</v>
      </c>
      <c r="AL462" s="2">
        <f t="shared" si="344"/>
        <v>0</v>
      </c>
      <c r="AM462" s="2">
        <f t="shared" si="345"/>
        <v>0</v>
      </c>
      <c r="AN462" s="2">
        <f t="shared" si="346"/>
        <v>0</v>
      </c>
      <c r="AO462" s="2">
        <f t="shared" si="347"/>
        <v>0</v>
      </c>
      <c r="AP462" s="2">
        <f t="shared" si="348"/>
        <v>0</v>
      </c>
      <c r="AQ462" s="2">
        <f t="shared" si="349"/>
        <v>0</v>
      </c>
      <c r="AR462" s="2">
        <f t="shared" si="350"/>
        <v>0</v>
      </c>
      <c r="AS462" s="2">
        <f t="shared" si="351"/>
        <v>0</v>
      </c>
      <c r="AT462" s="2">
        <f t="shared" si="352"/>
        <v>0</v>
      </c>
      <c r="AU462" s="2">
        <f t="shared" si="353"/>
        <v>0</v>
      </c>
      <c r="AW462" s="2">
        <f t="shared" si="354"/>
        <v>0</v>
      </c>
      <c r="AX462" s="2">
        <f t="shared" si="355"/>
        <v>0</v>
      </c>
      <c r="AY462" s="2">
        <f t="shared" si="356"/>
        <v>0</v>
      </c>
      <c r="AZ462" s="2">
        <f t="shared" si="357"/>
        <v>0</v>
      </c>
      <c r="BA462" s="2">
        <f t="shared" si="358"/>
        <v>0</v>
      </c>
      <c r="BB462" s="2">
        <f t="shared" si="359"/>
        <v>0</v>
      </c>
      <c r="BC462" s="2">
        <f t="shared" si="360"/>
        <v>0</v>
      </c>
      <c r="BD462" s="2">
        <f t="shared" si="361"/>
        <v>0</v>
      </c>
      <c r="BE462" s="2">
        <f t="shared" si="362"/>
        <v>0</v>
      </c>
      <c r="BF462" s="2">
        <f t="shared" si="363"/>
        <v>0</v>
      </c>
      <c r="BG462" s="2">
        <f t="shared" si="364"/>
        <v>0</v>
      </c>
      <c r="BH462" s="2">
        <f t="shared" si="365"/>
        <v>0</v>
      </c>
      <c r="BI462" s="2">
        <f t="shared" si="366"/>
        <v>0</v>
      </c>
      <c r="BJ462" s="2">
        <f t="shared" si="367"/>
        <v>0</v>
      </c>
      <c r="BK462" s="2">
        <f t="shared" si="368"/>
        <v>0</v>
      </c>
    </row>
    <row r="463" spans="15:63" x14ac:dyDescent="0.15"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0"/>
      <c r="AG463" s="2">
        <f t="shared" si="339"/>
        <v>0</v>
      </c>
      <c r="AH463" s="2">
        <f t="shared" si="340"/>
        <v>0</v>
      </c>
      <c r="AI463" s="2">
        <f t="shared" si="341"/>
        <v>0</v>
      </c>
      <c r="AJ463" s="2">
        <f t="shared" si="342"/>
        <v>0</v>
      </c>
      <c r="AK463" s="2">
        <f t="shared" si="343"/>
        <v>0</v>
      </c>
      <c r="AL463" s="2">
        <f t="shared" si="344"/>
        <v>0</v>
      </c>
      <c r="AM463" s="2">
        <f t="shared" si="345"/>
        <v>0</v>
      </c>
      <c r="AN463" s="2">
        <f t="shared" si="346"/>
        <v>0</v>
      </c>
      <c r="AO463" s="2">
        <f t="shared" si="347"/>
        <v>0</v>
      </c>
      <c r="AP463" s="2">
        <f t="shared" si="348"/>
        <v>0</v>
      </c>
      <c r="AQ463" s="2">
        <f t="shared" si="349"/>
        <v>0</v>
      </c>
      <c r="AR463" s="2">
        <f t="shared" si="350"/>
        <v>0</v>
      </c>
      <c r="AS463" s="2">
        <f t="shared" si="351"/>
        <v>0</v>
      </c>
      <c r="AT463" s="2">
        <f t="shared" si="352"/>
        <v>0</v>
      </c>
      <c r="AU463" s="2">
        <f t="shared" si="353"/>
        <v>0</v>
      </c>
      <c r="AW463" s="2">
        <f t="shared" si="354"/>
        <v>0</v>
      </c>
      <c r="AX463" s="2">
        <f t="shared" si="355"/>
        <v>0</v>
      </c>
      <c r="AY463" s="2">
        <f t="shared" si="356"/>
        <v>0</v>
      </c>
      <c r="AZ463" s="2">
        <f t="shared" si="357"/>
        <v>0</v>
      </c>
      <c r="BA463" s="2">
        <f t="shared" si="358"/>
        <v>0</v>
      </c>
      <c r="BB463" s="2">
        <f t="shared" si="359"/>
        <v>0</v>
      </c>
      <c r="BC463" s="2">
        <f t="shared" si="360"/>
        <v>0</v>
      </c>
      <c r="BD463" s="2">
        <f t="shared" si="361"/>
        <v>0</v>
      </c>
      <c r="BE463" s="2">
        <f t="shared" si="362"/>
        <v>0</v>
      </c>
      <c r="BF463" s="2">
        <f t="shared" si="363"/>
        <v>0</v>
      </c>
      <c r="BG463" s="2">
        <f t="shared" si="364"/>
        <v>0</v>
      </c>
      <c r="BH463" s="2">
        <f t="shared" si="365"/>
        <v>0</v>
      </c>
      <c r="BI463" s="2">
        <f t="shared" si="366"/>
        <v>0</v>
      </c>
      <c r="BJ463" s="2">
        <f t="shared" si="367"/>
        <v>0</v>
      </c>
      <c r="BK463" s="2">
        <f t="shared" si="368"/>
        <v>0</v>
      </c>
    </row>
    <row r="464" spans="15:63" x14ac:dyDescent="0.15"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0"/>
      <c r="AG464" s="2">
        <f t="shared" si="339"/>
        <v>0</v>
      </c>
      <c r="AH464" s="2">
        <f t="shared" si="340"/>
        <v>0</v>
      </c>
      <c r="AI464" s="2">
        <f t="shared" si="341"/>
        <v>0</v>
      </c>
      <c r="AJ464" s="2">
        <f t="shared" si="342"/>
        <v>0</v>
      </c>
      <c r="AK464" s="2">
        <f t="shared" si="343"/>
        <v>0</v>
      </c>
      <c r="AL464" s="2">
        <f t="shared" si="344"/>
        <v>0</v>
      </c>
      <c r="AM464" s="2">
        <f t="shared" si="345"/>
        <v>0</v>
      </c>
      <c r="AN464" s="2">
        <f t="shared" si="346"/>
        <v>0</v>
      </c>
      <c r="AO464" s="2">
        <f t="shared" si="347"/>
        <v>0</v>
      </c>
      <c r="AP464" s="2">
        <f t="shared" si="348"/>
        <v>0</v>
      </c>
      <c r="AQ464" s="2">
        <f t="shared" si="349"/>
        <v>0</v>
      </c>
      <c r="AR464" s="2">
        <f t="shared" si="350"/>
        <v>0</v>
      </c>
      <c r="AS464" s="2">
        <f t="shared" si="351"/>
        <v>0</v>
      </c>
      <c r="AT464" s="2">
        <f t="shared" si="352"/>
        <v>0</v>
      </c>
      <c r="AU464" s="2">
        <f t="shared" si="353"/>
        <v>0</v>
      </c>
      <c r="AW464" s="2">
        <f t="shared" si="354"/>
        <v>0</v>
      </c>
      <c r="AX464" s="2">
        <f t="shared" si="355"/>
        <v>0</v>
      </c>
      <c r="AY464" s="2">
        <f t="shared" si="356"/>
        <v>0</v>
      </c>
      <c r="AZ464" s="2">
        <f t="shared" si="357"/>
        <v>0</v>
      </c>
      <c r="BA464" s="2">
        <f t="shared" si="358"/>
        <v>0</v>
      </c>
      <c r="BB464" s="2">
        <f t="shared" si="359"/>
        <v>0</v>
      </c>
      <c r="BC464" s="2">
        <f t="shared" si="360"/>
        <v>0</v>
      </c>
      <c r="BD464" s="2">
        <f t="shared" si="361"/>
        <v>0</v>
      </c>
      <c r="BE464" s="2">
        <f t="shared" si="362"/>
        <v>0</v>
      </c>
      <c r="BF464" s="2">
        <f t="shared" si="363"/>
        <v>0</v>
      </c>
      <c r="BG464" s="2">
        <f t="shared" si="364"/>
        <v>0</v>
      </c>
      <c r="BH464" s="2">
        <f t="shared" si="365"/>
        <v>0</v>
      </c>
      <c r="BI464" s="2">
        <f t="shared" si="366"/>
        <v>0</v>
      </c>
      <c r="BJ464" s="2">
        <f t="shared" si="367"/>
        <v>0</v>
      </c>
      <c r="BK464" s="2">
        <f t="shared" si="368"/>
        <v>0</v>
      </c>
    </row>
    <row r="465" spans="15:63" x14ac:dyDescent="0.15"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0"/>
      <c r="AG465" s="2">
        <f t="shared" si="339"/>
        <v>0</v>
      </c>
      <c r="AH465" s="2">
        <f t="shared" si="340"/>
        <v>0</v>
      </c>
      <c r="AI465" s="2">
        <f t="shared" si="341"/>
        <v>0</v>
      </c>
      <c r="AJ465" s="2">
        <f t="shared" si="342"/>
        <v>0</v>
      </c>
      <c r="AK465" s="2">
        <f t="shared" si="343"/>
        <v>0</v>
      </c>
      <c r="AL465" s="2">
        <f t="shared" si="344"/>
        <v>0</v>
      </c>
      <c r="AM465" s="2">
        <f t="shared" si="345"/>
        <v>0</v>
      </c>
      <c r="AN465" s="2">
        <f t="shared" si="346"/>
        <v>0</v>
      </c>
      <c r="AO465" s="2">
        <f t="shared" si="347"/>
        <v>0</v>
      </c>
      <c r="AP465" s="2">
        <f t="shared" si="348"/>
        <v>0</v>
      </c>
      <c r="AQ465" s="2">
        <f t="shared" si="349"/>
        <v>0</v>
      </c>
      <c r="AR465" s="2">
        <f t="shared" si="350"/>
        <v>0</v>
      </c>
      <c r="AS465" s="2">
        <f t="shared" si="351"/>
        <v>0</v>
      </c>
      <c r="AT465" s="2">
        <f t="shared" si="352"/>
        <v>0</v>
      </c>
      <c r="AU465" s="2">
        <f t="shared" si="353"/>
        <v>0</v>
      </c>
      <c r="AW465" s="2">
        <f t="shared" si="354"/>
        <v>0</v>
      </c>
      <c r="AX465" s="2">
        <f t="shared" si="355"/>
        <v>0</v>
      </c>
      <c r="AY465" s="2">
        <f t="shared" si="356"/>
        <v>0</v>
      </c>
      <c r="AZ465" s="2">
        <f t="shared" si="357"/>
        <v>0</v>
      </c>
      <c r="BA465" s="2">
        <f t="shared" si="358"/>
        <v>0</v>
      </c>
      <c r="BB465" s="2">
        <f t="shared" si="359"/>
        <v>0</v>
      </c>
      <c r="BC465" s="2">
        <f t="shared" si="360"/>
        <v>0</v>
      </c>
      <c r="BD465" s="2">
        <f t="shared" si="361"/>
        <v>0</v>
      </c>
      <c r="BE465" s="2">
        <f t="shared" si="362"/>
        <v>0</v>
      </c>
      <c r="BF465" s="2">
        <f t="shared" si="363"/>
        <v>0</v>
      </c>
      <c r="BG465" s="2">
        <f t="shared" si="364"/>
        <v>0</v>
      </c>
      <c r="BH465" s="2">
        <f t="shared" si="365"/>
        <v>0</v>
      </c>
      <c r="BI465" s="2">
        <f t="shared" si="366"/>
        <v>0</v>
      </c>
      <c r="BJ465" s="2">
        <f t="shared" si="367"/>
        <v>0</v>
      </c>
      <c r="BK465" s="2">
        <f t="shared" si="368"/>
        <v>0</v>
      </c>
    </row>
    <row r="466" spans="15:63" x14ac:dyDescent="0.15"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0"/>
      <c r="AG466" s="2">
        <f t="shared" si="339"/>
        <v>0</v>
      </c>
      <c r="AH466" s="2">
        <f t="shared" si="340"/>
        <v>0</v>
      </c>
      <c r="AI466" s="2">
        <f t="shared" si="341"/>
        <v>0</v>
      </c>
      <c r="AJ466" s="2">
        <f t="shared" si="342"/>
        <v>0</v>
      </c>
      <c r="AK466" s="2">
        <f t="shared" si="343"/>
        <v>0</v>
      </c>
      <c r="AL466" s="2">
        <f t="shared" si="344"/>
        <v>0</v>
      </c>
      <c r="AM466" s="2">
        <f t="shared" si="345"/>
        <v>0</v>
      </c>
      <c r="AN466" s="2">
        <f t="shared" si="346"/>
        <v>0</v>
      </c>
      <c r="AO466" s="2">
        <f t="shared" si="347"/>
        <v>0</v>
      </c>
      <c r="AP466" s="2">
        <f t="shared" si="348"/>
        <v>0</v>
      </c>
      <c r="AQ466" s="2">
        <f t="shared" si="349"/>
        <v>0</v>
      </c>
      <c r="AR466" s="2">
        <f t="shared" si="350"/>
        <v>0</v>
      </c>
      <c r="AS466" s="2">
        <f t="shared" si="351"/>
        <v>0</v>
      </c>
      <c r="AT466" s="2">
        <f t="shared" si="352"/>
        <v>0</v>
      </c>
      <c r="AU466" s="2">
        <f t="shared" si="353"/>
        <v>0</v>
      </c>
      <c r="AW466" s="2">
        <f t="shared" si="354"/>
        <v>0</v>
      </c>
      <c r="AX466" s="2">
        <f t="shared" si="355"/>
        <v>0</v>
      </c>
      <c r="AY466" s="2">
        <f t="shared" si="356"/>
        <v>0</v>
      </c>
      <c r="AZ466" s="2">
        <f t="shared" si="357"/>
        <v>0</v>
      </c>
      <c r="BA466" s="2">
        <f t="shared" si="358"/>
        <v>0</v>
      </c>
      <c r="BB466" s="2">
        <f t="shared" si="359"/>
        <v>0</v>
      </c>
      <c r="BC466" s="2">
        <f t="shared" si="360"/>
        <v>0</v>
      </c>
      <c r="BD466" s="2">
        <f t="shared" si="361"/>
        <v>0</v>
      </c>
      <c r="BE466" s="2">
        <f t="shared" si="362"/>
        <v>0</v>
      </c>
      <c r="BF466" s="2">
        <f t="shared" si="363"/>
        <v>0</v>
      </c>
      <c r="BG466" s="2">
        <f t="shared" si="364"/>
        <v>0</v>
      </c>
      <c r="BH466" s="2">
        <f t="shared" si="365"/>
        <v>0</v>
      </c>
      <c r="BI466" s="2">
        <f t="shared" si="366"/>
        <v>0</v>
      </c>
      <c r="BJ466" s="2">
        <f t="shared" si="367"/>
        <v>0</v>
      </c>
      <c r="BK466" s="2">
        <f t="shared" si="368"/>
        <v>0</v>
      </c>
    </row>
    <row r="467" spans="15:63" x14ac:dyDescent="0.15"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0"/>
      <c r="AG467" s="2">
        <f t="shared" si="339"/>
        <v>0</v>
      </c>
      <c r="AH467" s="2">
        <f t="shared" si="340"/>
        <v>0</v>
      </c>
      <c r="AI467" s="2">
        <f t="shared" si="341"/>
        <v>0</v>
      </c>
      <c r="AJ467" s="2">
        <f t="shared" si="342"/>
        <v>0</v>
      </c>
      <c r="AK467" s="2">
        <f t="shared" si="343"/>
        <v>0</v>
      </c>
      <c r="AL467" s="2">
        <f t="shared" si="344"/>
        <v>0</v>
      </c>
      <c r="AM467" s="2">
        <f t="shared" si="345"/>
        <v>0</v>
      </c>
      <c r="AN467" s="2">
        <f t="shared" si="346"/>
        <v>0</v>
      </c>
      <c r="AO467" s="2">
        <f t="shared" si="347"/>
        <v>0</v>
      </c>
      <c r="AP467" s="2">
        <f t="shared" si="348"/>
        <v>0</v>
      </c>
      <c r="AQ467" s="2">
        <f t="shared" si="349"/>
        <v>0</v>
      </c>
      <c r="AR467" s="2">
        <f t="shared" si="350"/>
        <v>0</v>
      </c>
      <c r="AS467" s="2">
        <f t="shared" si="351"/>
        <v>0</v>
      </c>
      <c r="AT467" s="2">
        <f t="shared" si="352"/>
        <v>0</v>
      </c>
      <c r="AU467" s="2">
        <f t="shared" si="353"/>
        <v>0</v>
      </c>
      <c r="AW467" s="2">
        <f t="shared" si="354"/>
        <v>0</v>
      </c>
      <c r="AX467" s="2">
        <f t="shared" si="355"/>
        <v>0</v>
      </c>
      <c r="AY467" s="2">
        <f t="shared" si="356"/>
        <v>0</v>
      </c>
      <c r="AZ467" s="2">
        <f t="shared" si="357"/>
        <v>0</v>
      </c>
      <c r="BA467" s="2">
        <f t="shared" si="358"/>
        <v>0</v>
      </c>
      <c r="BB467" s="2">
        <f t="shared" si="359"/>
        <v>0</v>
      </c>
      <c r="BC467" s="2">
        <f t="shared" si="360"/>
        <v>0</v>
      </c>
      <c r="BD467" s="2">
        <f t="shared" si="361"/>
        <v>0</v>
      </c>
      <c r="BE467" s="2">
        <f t="shared" si="362"/>
        <v>0</v>
      </c>
      <c r="BF467" s="2">
        <f t="shared" si="363"/>
        <v>0</v>
      </c>
      <c r="BG467" s="2">
        <f t="shared" si="364"/>
        <v>0</v>
      </c>
      <c r="BH467" s="2">
        <f t="shared" si="365"/>
        <v>0</v>
      </c>
      <c r="BI467" s="2">
        <f t="shared" si="366"/>
        <v>0</v>
      </c>
      <c r="BJ467" s="2">
        <f t="shared" si="367"/>
        <v>0</v>
      </c>
      <c r="BK467" s="2">
        <f t="shared" si="368"/>
        <v>0</v>
      </c>
    </row>
    <row r="468" spans="15:63" x14ac:dyDescent="0.15"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0"/>
      <c r="AG468" s="2">
        <f t="shared" si="339"/>
        <v>0</v>
      </c>
      <c r="AH468" s="2">
        <f t="shared" si="340"/>
        <v>0</v>
      </c>
      <c r="AI468" s="2">
        <f t="shared" si="341"/>
        <v>0</v>
      </c>
      <c r="AJ468" s="2">
        <f t="shared" si="342"/>
        <v>0</v>
      </c>
      <c r="AK468" s="2">
        <f t="shared" si="343"/>
        <v>0</v>
      </c>
      <c r="AL468" s="2">
        <f t="shared" si="344"/>
        <v>0</v>
      </c>
      <c r="AM468" s="2">
        <f t="shared" si="345"/>
        <v>0</v>
      </c>
      <c r="AN468" s="2">
        <f t="shared" si="346"/>
        <v>0</v>
      </c>
      <c r="AO468" s="2">
        <f t="shared" si="347"/>
        <v>0</v>
      </c>
      <c r="AP468" s="2">
        <f t="shared" si="348"/>
        <v>0</v>
      </c>
      <c r="AQ468" s="2">
        <f t="shared" si="349"/>
        <v>0</v>
      </c>
      <c r="AR468" s="2">
        <f t="shared" si="350"/>
        <v>0</v>
      </c>
      <c r="AS468" s="2">
        <f t="shared" si="351"/>
        <v>0</v>
      </c>
      <c r="AT468" s="2">
        <f t="shared" si="352"/>
        <v>0</v>
      </c>
      <c r="AU468" s="2">
        <f t="shared" si="353"/>
        <v>0</v>
      </c>
      <c r="AW468" s="2">
        <f t="shared" si="354"/>
        <v>0</v>
      </c>
      <c r="AX468" s="2">
        <f t="shared" si="355"/>
        <v>0</v>
      </c>
      <c r="AY468" s="2">
        <f t="shared" si="356"/>
        <v>0</v>
      </c>
      <c r="AZ468" s="2">
        <f t="shared" si="357"/>
        <v>0</v>
      </c>
      <c r="BA468" s="2">
        <f t="shared" si="358"/>
        <v>0</v>
      </c>
      <c r="BB468" s="2">
        <f t="shared" si="359"/>
        <v>0</v>
      </c>
      <c r="BC468" s="2">
        <f t="shared" si="360"/>
        <v>0</v>
      </c>
      <c r="BD468" s="2">
        <f t="shared" si="361"/>
        <v>0</v>
      </c>
      <c r="BE468" s="2">
        <f t="shared" si="362"/>
        <v>0</v>
      </c>
      <c r="BF468" s="2">
        <f t="shared" si="363"/>
        <v>0</v>
      </c>
      <c r="BG468" s="2">
        <f t="shared" si="364"/>
        <v>0</v>
      </c>
      <c r="BH468" s="2">
        <f t="shared" si="365"/>
        <v>0</v>
      </c>
      <c r="BI468" s="2">
        <f t="shared" si="366"/>
        <v>0</v>
      </c>
      <c r="BJ468" s="2">
        <f t="shared" si="367"/>
        <v>0</v>
      </c>
      <c r="BK468" s="2">
        <f t="shared" si="368"/>
        <v>0</v>
      </c>
    </row>
    <row r="469" spans="15:63" x14ac:dyDescent="0.15"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0"/>
      <c r="AG469" s="2">
        <f t="shared" si="339"/>
        <v>0</v>
      </c>
      <c r="AH469" s="2">
        <f t="shared" si="340"/>
        <v>0</v>
      </c>
      <c r="AI469" s="2">
        <f t="shared" si="341"/>
        <v>0</v>
      </c>
      <c r="AJ469" s="2">
        <f t="shared" si="342"/>
        <v>0</v>
      </c>
      <c r="AK469" s="2">
        <f t="shared" si="343"/>
        <v>0</v>
      </c>
      <c r="AL469" s="2">
        <f t="shared" si="344"/>
        <v>0</v>
      </c>
      <c r="AM469" s="2">
        <f t="shared" si="345"/>
        <v>0</v>
      </c>
      <c r="AN469" s="2">
        <f t="shared" si="346"/>
        <v>0</v>
      </c>
      <c r="AO469" s="2">
        <f t="shared" si="347"/>
        <v>0</v>
      </c>
      <c r="AP469" s="2">
        <f t="shared" si="348"/>
        <v>0</v>
      </c>
      <c r="AQ469" s="2">
        <f t="shared" si="349"/>
        <v>0</v>
      </c>
      <c r="AR469" s="2">
        <f t="shared" si="350"/>
        <v>0</v>
      </c>
      <c r="AS469" s="2">
        <f t="shared" si="351"/>
        <v>0</v>
      </c>
      <c r="AT469" s="2">
        <f t="shared" si="352"/>
        <v>0</v>
      </c>
      <c r="AU469" s="2">
        <f t="shared" si="353"/>
        <v>0</v>
      </c>
      <c r="AW469" s="2">
        <f t="shared" si="354"/>
        <v>0</v>
      </c>
      <c r="AX469" s="2">
        <f t="shared" si="355"/>
        <v>0</v>
      </c>
      <c r="AY469" s="2">
        <f t="shared" si="356"/>
        <v>0</v>
      </c>
      <c r="AZ469" s="2">
        <f t="shared" si="357"/>
        <v>0</v>
      </c>
      <c r="BA469" s="2">
        <f t="shared" si="358"/>
        <v>0</v>
      </c>
      <c r="BB469" s="2">
        <f t="shared" si="359"/>
        <v>0</v>
      </c>
      <c r="BC469" s="2">
        <f t="shared" si="360"/>
        <v>0</v>
      </c>
      <c r="BD469" s="2">
        <f t="shared" si="361"/>
        <v>0</v>
      </c>
      <c r="BE469" s="2">
        <f t="shared" si="362"/>
        <v>0</v>
      </c>
      <c r="BF469" s="2">
        <f t="shared" si="363"/>
        <v>0</v>
      </c>
      <c r="BG469" s="2">
        <f t="shared" si="364"/>
        <v>0</v>
      </c>
      <c r="BH469" s="2">
        <f t="shared" si="365"/>
        <v>0</v>
      </c>
      <c r="BI469" s="2">
        <f t="shared" si="366"/>
        <v>0</v>
      </c>
      <c r="BJ469" s="2">
        <f t="shared" si="367"/>
        <v>0</v>
      </c>
      <c r="BK469" s="2">
        <f t="shared" si="368"/>
        <v>0</v>
      </c>
    </row>
    <row r="470" spans="15:63" x14ac:dyDescent="0.15"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0"/>
      <c r="AG470" s="2">
        <f t="shared" si="339"/>
        <v>0</v>
      </c>
      <c r="AH470" s="2">
        <f t="shared" si="340"/>
        <v>0</v>
      </c>
      <c r="AI470" s="2">
        <f t="shared" si="341"/>
        <v>0</v>
      </c>
      <c r="AJ470" s="2">
        <f t="shared" si="342"/>
        <v>0</v>
      </c>
      <c r="AK470" s="2">
        <f t="shared" si="343"/>
        <v>0</v>
      </c>
      <c r="AL470" s="2">
        <f t="shared" si="344"/>
        <v>0</v>
      </c>
      <c r="AM470" s="2">
        <f t="shared" si="345"/>
        <v>0</v>
      </c>
      <c r="AN470" s="2">
        <f t="shared" si="346"/>
        <v>0</v>
      </c>
      <c r="AO470" s="2">
        <f t="shared" si="347"/>
        <v>0</v>
      </c>
      <c r="AP470" s="2">
        <f t="shared" si="348"/>
        <v>0</v>
      </c>
      <c r="AQ470" s="2">
        <f t="shared" si="349"/>
        <v>0</v>
      </c>
      <c r="AR470" s="2">
        <f t="shared" si="350"/>
        <v>0</v>
      </c>
      <c r="AS470" s="2">
        <f t="shared" si="351"/>
        <v>0</v>
      </c>
      <c r="AT470" s="2">
        <f t="shared" si="352"/>
        <v>0</v>
      </c>
      <c r="AU470" s="2">
        <f t="shared" si="353"/>
        <v>0</v>
      </c>
      <c r="AW470" s="2">
        <f t="shared" si="354"/>
        <v>0</v>
      </c>
      <c r="AX470" s="2">
        <f t="shared" si="355"/>
        <v>0</v>
      </c>
      <c r="AY470" s="2">
        <f t="shared" si="356"/>
        <v>0</v>
      </c>
      <c r="AZ470" s="2">
        <f t="shared" si="357"/>
        <v>0</v>
      </c>
      <c r="BA470" s="2">
        <f t="shared" si="358"/>
        <v>0</v>
      </c>
      <c r="BB470" s="2">
        <f t="shared" si="359"/>
        <v>0</v>
      </c>
      <c r="BC470" s="2">
        <f t="shared" si="360"/>
        <v>0</v>
      </c>
      <c r="BD470" s="2">
        <f t="shared" si="361"/>
        <v>0</v>
      </c>
      <c r="BE470" s="2">
        <f t="shared" si="362"/>
        <v>0</v>
      </c>
      <c r="BF470" s="2">
        <f t="shared" si="363"/>
        <v>0</v>
      </c>
      <c r="BG470" s="2">
        <f t="shared" si="364"/>
        <v>0</v>
      </c>
      <c r="BH470" s="2">
        <f t="shared" si="365"/>
        <v>0</v>
      </c>
      <c r="BI470" s="2">
        <f t="shared" si="366"/>
        <v>0</v>
      </c>
      <c r="BJ470" s="2">
        <f t="shared" si="367"/>
        <v>0</v>
      </c>
      <c r="BK470" s="2">
        <f t="shared" si="368"/>
        <v>0</v>
      </c>
    </row>
    <row r="471" spans="15:63" x14ac:dyDescent="0.15"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0"/>
      <c r="AG471" s="2">
        <f t="shared" si="339"/>
        <v>0</v>
      </c>
      <c r="AH471" s="2">
        <f t="shared" si="340"/>
        <v>0</v>
      </c>
      <c r="AI471" s="2">
        <f t="shared" si="341"/>
        <v>0</v>
      </c>
      <c r="AJ471" s="2">
        <f t="shared" si="342"/>
        <v>0</v>
      </c>
      <c r="AK471" s="2">
        <f t="shared" si="343"/>
        <v>0</v>
      </c>
      <c r="AL471" s="2">
        <f t="shared" si="344"/>
        <v>0</v>
      </c>
      <c r="AM471" s="2">
        <f t="shared" si="345"/>
        <v>0</v>
      </c>
      <c r="AN471" s="2">
        <f t="shared" si="346"/>
        <v>0</v>
      </c>
      <c r="AO471" s="2">
        <f t="shared" si="347"/>
        <v>0</v>
      </c>
      <c r="AP471" s="2">
        <f t="shared" si="348"/>
        <v>0</v>
      </c>
      <c r="AQ471" s="2">
        <f t="shared" si="349"/>
        <v>0</v>
      </c>
      <c r="AR471" s="2">
        <f t="shared" si="350"/>
        <v>0</v>
      </c>
      <c r="AS471" s="2">
        <f t="shared" si="351"/>
        <v>0</v>
      </c>
      <c r="AT471" s="2">
        <f t="shared" si="352"/>
        <v>0</v>
      </c>
      <c r="AU471" s="2">
        <f t="shared" si="353"/>
        <v>0</v>
      </c>
      <c r="AW471" s="2">
        <f t="shared" si="354"/>
        <v>0</v>
      </c>
      <c r="AX471" s="2">
        <f t="shared" si="355"/>
        <v>0</v>
      </c>
      <c r="AY471" s="2">
        <f t="shared" si="356"/>
        <v>0</v>
      </c>
      <c r="AZ471" s="2">
        <f t="shared" si="357"/>
        <v>0</v>
      </c>
      <c r="BA471" s="2">
        <f t="shared" si="358"/>
        <v>0</v>
      </c>
      <c r="BB471" s="2">
        <f t="shared" si="359"/>
        <v>0</v>
      </c>
      <c r="BC471" s="2">
        <f t="shared" si="360"/>
        <v>0</v>
      </c>
      <c r="BD471" s="2">
        <f t="shared" si="361"/>
        <v>0</v>
      </c>
      <c r="BE471" s="2">
        <f t="shared" si="362"/>
        <v>0</v>
      </c>
      <c r="BF471" s="2">
        <f t="shared" si="363"/>
        <v>0</v>
      </c>
      <c r="BG471" s="2">
        <f t="shared" si="364"/>
        <v>0</v>
      </c>
      <c r="BH471" s="2">
        <f t="shared" si="365"/>
        <v>0</v>
      </c>
      <c r="BI471" s="2">
        <f t="shared" si="366"/>
        <v>0</v>
      </c>
      <c r="BJ471" s="2">
        <f t="shared" si="367"/>
        <v>0</v>
      </c>
      <c r="BK471" s="2">
        <f t="shared" si="368"/>
        <v>0</v>
      </c>
    </row>
    <row r="472" spans="15:63" x14ac:dyDescent="0.15"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0"/>
      <c r="AG472" s="2">
        <f t="shared" si="339"/>
        <v>0</v>
      </c>
      <c r="AH472" s="2">
        <f t="shared" si="340"/>
        <v>0</v>
      </c>
      <c r="AI472" s="2">
        <f t="shared" si="341"/>
        <v>0</v>
      </c>
      <c r="AJ472" s="2">
        <f t="shared" si="342"/>
        <v>0</v>
      </c>
      <c r="AK472" s="2">
        <f t="shared" si="343"/>
        <v>0</v>
      </c>
      <c r="AL472" s="2">
        <f t="shared" si="344"/>
        <v>0</v>
      </c>
      <c r="AM472" s="2">
        <f t="shared" si="345"/>
        <v>0</v>
      </c>
      <c r="AN472" s="2">
        <f t="shared" si="346"/>
        <v>0</v>
      </c>
      <c r="AO472" s="2">
        <f t="shared" si="347"/>
        <v>0</v>
      </c>
      <c r="AP472" s="2">
        <f t="shared" si="348"/>
        <v>0</v>
      </c>
      <c r="AQ472" s="2">
        <f t="shared" si="349"/>
        <v>0</v>
      </c>
      <c r="AR472" s="2">
        <f t="shared" si="350"/>
        <v>0</v>
      </c>
      <c r="AS472" s="2">
        <f t="shared" si="351"/>
        <v>0</v>
      </c>
      <c r="AT472" s="2">
        <f t="shared" si="352"/>
        <v>0</v>
      </c>
      <c r="AU472" s="2">
        <f t="shared" si="353"/>
        <v>0</v>
      </c>
      <c r="AW472" s="2">
        <f t="shared" si="354"/>
        <v>0</v>
      </c>
      <c r="AX472" s="2">
        <f t="shared" si="355"/>
        <v>0</v>
      </c>
      <c r="AY472" s="2">
        <f t="shared" si="356"/>
        <v>0</v>
      </c>
      <c r="AZ472" s="2">
        <f t="shared" si="357"/>
        <v>0</v>
      </c>
      <c r="BA472" s="2">
        <f t="shared" si="358"/>
        <v>0</v>
      </c>
      <c r="BB472" s="2">
        <f t="shared" si="359"/>
        <v>0</v>
      </c>
      <c r="BC472" s="2">
        <f t="shared" si="360"/>
        <v>0</v>
      </c>
      <c r="BD472" s="2">
        <f t="shared" si="361"/>
        <v>0</v>
      </c>
      <c r="BE472" s="2">
        <f t="shared" si="362"/>
        <v>0</v>
      </c>
      <c r="BF472" s="2">
        <f t="shared" si="363"/>
        <v>0</v>
      </c>
      <c r="BG472" s="2">
        <f t="shared" si="364"/>
        <v>0</v>
      </c>
      <c r="BH472" s="2">
        <f t="shared" si="365"/>
        <v>0</v>
      </c>
      <c r="BI472" s="2">
        <f t="shared" si="366"/>
        <v>0</v>
      </c>
      <c r="BJ472" s="2">
        <f t="shared" si="367"/>
        <v>0</v>
      </c>
      <c r="BK472" s="2">
        <f t="shared" si="368"/>
        <v>0</v>
      </c>
    </row>
    <row r="473" spans="15:63" x14ac:dyDescent="0.15"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0"/>
      <c r="AG473" s="2">
        <f t="shared" si="339"/>
        <v>0</v>
      </c>
      <c r="AH473" s="2">
        <f t="shared" si="340"/>
        <v>0</v>
      </c>
      <c r="AI473" s="2">
        <f t="shared" si="341"/>
        <v>0</v>
      </c>
      <c r="AJ473" s="2">
        <f t="shared" si="342"/>
        <v>0</v>
      </c>
      <c r="AK473" s="2">
        <f t="shared" si="343"/>
        <v>0</v>
      </c>
      <c r="AL473" s="2">
        <f t="shared" si="344"/>
        <v>0</v>
      </c>
      <c r="AM473" s="2">
        <f t="shared" si="345"/>
        <v>0</v>
      </c>
      <c r="AN473" s="2">
        <f t="shared" si="346"/>
        <v>0</v>
      </c>
      <c r="AO473" s="2">
        <f t="shared" si="347"/>
        <v>0</v>
      </c>
      <c r="AP473" s="2">
        <f t="shared" si="348"/>
        <v>0</v>
      </c>
      <c r="AQ473" s="2">
        <f t="shared" si="349"/>
        <v>0</v>
      </c>
      <c r="AR473" s="2">
        <f t="shared" si="350"/>
        <v>0</v>
      </c>
      <c r="AS473" s="2">
        <f t="shared" si="351"/>
        <v>0</v>
      </c>
      <c r="AT473" s="2">
        <f t="shared" si="352"/>
        <v>0</v>
      </c>
      <c r="AU473" s="2">
        <f t="shared" si="353"/>
        <v>0</v>
      </c>
      <c r="AW473" s="2">
        <f t="shared" si="354"/>
        <v>0</v>
      </c>
      <c r="AX473" s="2">
        <f t="shared" si="355"/>
        <v>0</v>
      </c>
      <c r="AY473" s="2">
        <f t="shared" si="356"/>
        <v>0</v>
      </c>
      <c r="AZ473" s="2">
        <f t="shared" si="357"/>
        <v>0</v>
      </c>
      <c r="BA473" s="2">
        <f t="shared" si="358"/>
        <v>0</v>
      </c>
      <c r="BB473" s="2">
        <f t="shared" si="359"/>
        <v>0</v>
      </c>
      <c r="BC473" s="2">
        <f t="shared" si="360"/>
        <v>0</v>
      </c>
      <c r="BD473" s="2">
        <f t="shared" si="361"/>
        <v>0</v>
      </c>
      <c r="BE473" s="2">
        <f t="shared" si="362"/>
        <v>0</v>
      </c>
      <c r="BF473" s="2">
        <f t="shared" si="363"/>
        <v>0</v>
      </c>
      <c r="BG473" s="2">
        <f t="shared" si="364"/>
        <v>0</v>
      </c>
      <c r="BH473" s="2">
        <f t="shared" si="365"/>
        <v>0</v>
      </c>
      <c r="BI473" s="2">
        <f t="shared" si="366"/>
        <v>0</v>
      </c>
      <c r="BJ473" s="2">
        <f t="shared" si="367"/>
        <v>0</v>
      </c>
      <c r="BK473" s="2">
        <f t="shared" si="368"/>
        <v>0</v>
      </c>
    </row>
    <row r="474" spans="15:63" x14ac:dyDescent="0.15"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0"/>
      <c r="AG474" s="2">
        <f t="shared" si="339"/>
        <v>0</v>
      </c>
      <c r="AH474" s="2">
        <f t="shared" si="340"/>
        <v>0</v>
      </c>
      <c r="AI474" s="2">
        <f t="shared" si="341"/>
        <v>0</v>
      </c>
      <c r="AJ474" s="2">
        <f t="shared" si="342"/>
        <v>0</v>
      </c>
      <c r="AK474" s="2">
        <f t="shared" si="343"/>
        <v>0</v>
      </c>
      <c r="AL474" s="2">
        <f t="shared" si="344"/>
        <v>0</v>
      </c>
      <c r="AM474" s="2">
        <f t="shared" si="345"/>
        <v>0</v>
      </c>
      <c r="AN474" s="2">
        <f t="shared" si="346"/>
        <v>0</v>
      </c>
      <c r="AO474" s="2">
        <f t="shared" si="347"/>
        <v>0</v>
      </c>
      <c r="AP474" s="2">
        <f t="shared" si="348"/>
        <v>0</v>
      </c>
      <c r="AQ474" s="2">
        <f t="shared" si="349"/>
        <v>0</v>
      </c>
      <c r="AR474" s="2">
        <f t="shared" si="350"/>
        <v>0</v>
      </c>
      <c r="AS474" s="2">
        <f t="shared" si="351"/>
        <v>0</v>
      </c>
      <c r="AT474" s="2">
        <f t="shared" si="352"/>
        <v>0</v>
      </c>
      <c r="AU474" s="2">
        <f t="shared" si="353"/>
        <v>0</v>
      </c>
      <c r="AW474" s="2">
        <f t="shared" si="354"/>
        <v>0</v>
      </c>
      <c r="AX474" s="2">
        <f t="shared" si="355"/>
        <v>0</v>
      </c>
      <c r="AY474" s="2">
        <f t="shared" si="356"/>
        <v>0</v>
      </c>
      <c r="AZ474" s="2">
        <f t="shared" si="357"/>
        <v>0</v>
      </c>
      <c r="BA474" s="2">
        <f t="shared" si="358"/>
        <v>0</v>
      </c>
      <c r="BB474" s="2">
        <f t="shared" si="359"/>
        <v>0</v>
      </c>
      <c r="BC474" s="2">
        <f t="shared" si="360"/>
        <v>0</v>
      </c>
      <c r="BD474" s="2">
        <f t="shared" si="361"/>
        <v>0</v>
      </c>
      <c r="BE474" s="2">
        <f t="shared" si="362"/>
        <v>0</v>
      </c>
      <c r="BF474" s="2">
        <f t="shared" si="363"/>
        <v>0</v>
      </c>
      <c r="BG474" s="2">
        <f t="shared" si="364"/>
        <v>0</v>
      </c>
      <c r="BH474" s="2">
        <f t="shared" si="365"/>
        <v>0</v>
      </c>
      <c r="BI474" s="2">
        <f t="shared" si="366"/>
        <v>0</v>
      </c>
      <c r="BJ474" s="2">
        <f t="shared" si="367"/>
        <v>0</v>
      </c>
      <c r="BK474" s="2">
        <f t="shared" si="368"/>
        <v>0</v>
      </c>
    </row>
    <row r="475" spans="15:63" x14ac:dyDescent="0.15"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0"/>
      <c r="AG475" s="2">
        <f t="shared" si="339"/>
        <v>0</v>
      </c>
      <c r="AH475" s="2">
        <f t="shared" si="340"/>
        <v>0</v>
      </c>
      <c r="AI475" s="2">
        <f t="shared" si="341"/>
        <v>0</v>
      </c>
      <c r="AJ475" s="2">
        <f t="shared" si="342"/>
        <v>0</v>
      </c>
      <c r="AK475" s="2">
        <f t="shared" si="343"/>
        <v>0</v>
      </c>
      <c r="AL475" s="2">
        <f t="shared" si="344"/>
        <v>0</v>
      </c>
      <c r="AM475" s="2">
        <f t="shared" si="345"/>
        <v>0</v>
      </c>
      <c r="AN475" s="2">
        <f t="shared" si="346"/>
        <v>0</v>
      </c>
      <c r="AO475" s="2">
        <f t="shared" si="347"/>
        <v>0</v>
      </c>
      <c r="AP475" s="2">
        <f t="shared" si="348"/>
        <v>0</v>
      </c>
      <c r="AQ475" s="2">
        <f t="shared" si="349"/>
        <v>0</v>
      </c>
      <c r="AR475" s="2">
        <f t="shared" si="350"/>
        <v>0</v>
      </c>
      <c r="AS475" s="2">
        <f t="shared" si="351"/>
        <v>0</v>
      </c>
      <c r="AT475" s="2">
        <f t="shared" si="352"/>
        <v>0</v>
      </c>
      <c r="AU475" s="2">
        <f t="shared" si="353"/>
        <v>0</v>
      </c>
      <c r="AW475" s="2">
        <f t="shared" si="354"/>
        <v>0</v>
      </c>
      <c r="AX475" s="2">
        <f t="shared" si="355"/>
        <v>0</v>
      </c>
      <c r="AY475" s="2">
        <f t="shared" si="356"/>
        <v>0</v>
      </c>
      <c r="AZ475" s="2">
        <f t="shared" si="357"/>
        <v>0</v>
      </c>
      <c r="BA475" s="2">
        <f t="shared" si="358"/>
        <v>0</v>
      </c>
      <c r="BB475" s="2">
        <f t="shared" si="359"/>
        <v>0</v>
      </c>
      <c r="BC475" s="2">
        <f t="shared" si="360"/>
        <v>0</v>
      </c>
      <c r="BD475" s="2">
        <f t="shared" si="361"/>
        <v>0</v>
      </c>
      <c r="BE475" s="2">
        <f t="shared" si="362"/>
        <v>0</v>
      </c>
      <c r="BF475" s="2">
        <f t="shared" si="363"/>
        <v>0</v>
      </c>
      <c r="BG475" s="2">
        <f t="shared" si="364"/>
        <v>0</v>
      </c>
      <c r="BH475" s="2">
        <f t="shared" si="365"/>
        <v>0</v>
      </c>
      <c r="BI475" s="2">
        <f t="shared" si="366"/>
        <v>0</v>
      </c>
      <c r="BJ475" s="2">
        <f t="shared" si="367"/>
        <v>0</v>
      </c>
      <c r="BK475" s="2">
        <f t="shared" si="368"/>
        <v>0</v>
      </c>
    </row>
    <row r="476" spans="15:63" x14ac:dyDescent="0.15"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0"/>
      <c r="AG476" s="2">
        <f t="shared" si="339"/>
        <v>0</v>
      </c>
      <c r="AH476" s="2">
        <f t="shared" si="340"/>
        <v>0</v>
      </c>
      <c r="AI476" s="2">
        <f t="shared" si="341"/>
        <v>0</v>
      </c>
      <c r="AJ476" s="2">
        <f t="shared" si="342"/>
        <v>0</v>
      </c>
      <c r="AK476" s="2">
        <f t="shared" si="343"/>
        <v>0</v>
      </c>
      <c r="AL476" s="2">
        <f t="shared" si="344"/>
        <v>0</v>
      </c>
      <c r="AM476" s="2">
        <f t="shared" si="345"/>
        <v>0</v>
      </c>
      <c r="AN476" s="2">
        <f t="shared" si="346"/>
        <v>0</v>
      </c>
      <c r="AO476" s="2">
        <f t="shared" si="347"/>
        <v>0</v>
      </c>
      <c r="AP476" s="2">
        <f t="shared" si="348"/>
        <v>0</v>
      </c>
      <c r="AQ476" s="2">
        <f t="shared" si="349"/>
        <v>0</v>
      </c>
      <c r="AR476" s="2">
        <f t="shared" si="350"/>
        <v>0</v>
      </c>
      <c r="AS476" s="2">
        <f t="shared" si="351"/>
        <v>0</v>
      </c>
      <c r="AT476" s="2">
        <f t="shared" si="352"/>
        <v>0</v>
      </c>
      <c r="AU476" s="2">
        <f t="shared" si="353"/>
        <v>0</v>
      </c>
      <c r="AW476" s="2">
        <f t="shared" si="354"/>
        <v>0</v>
      </c>
      <c r="AX476" s="2">
        <f t="shared" si="355"/>
        <v>0</v>
      </c>
      <c r="AY476" s="2">
        <f t="shared" si="356"/>
        <v>0</v>
      </c>
      <c r="AZ476" s="2">
        <f t="shared" si="357"/>
        <v>0</v>
      </c>
      <c r="BA476" s="2">
        <f t="shared" si="358"/>
        <v>0</v>
      </c>
      <c r="BB476" s="2">
        <f t="shared" si="359"/>
        <v>0</v>
      </c>
      <c r="BC476" s="2">
        <f t="shared" si="360"/>
        <v>0</v>
      </c>
      <c r="BD476" s="2">
        <f t="shared" si="361"/>
        <v>0</v>
      </c>
      <c r="BE476" s="2">
        <f t="shared" si="362"/>
        <v>0</v>
      </c>
      <c r="BF476" s="2">
        <f t="shared" si="363"/>
        <v>0</v>
      </c>
      <c r="BG476" s="2">
        <f t="shared" si="364"/>
        <v>0</v>
      </c>
      <c r="BH476" s="2">
        <f t="shared" si="365"/>
        <v>0</v>
      </c>
      <c r="BI476" s="2">
        <f t="shared" si="366"/>
        <v>0</v>
      </c>
      <c r="BJ476" s="2">
        <f t="shared" si="367"/>
        <v>0</v>
      </c>
      <c r="BK476" s="2">
        <f t="shared" si="368"/>
        <v>0</v>
      </c>
    </row>
    <row r="477" spans="15:63" x14ac:dyDescent="0.15"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0"/>
      <c r="AG477" s="2">
        <f t="shared" si="339"/>
        <v>0</v>
      </c>
      <c r="AH477" s="2">
        <f t="shared" si="340"/>
        <v>0</v>
      </c>
      <c r="AI477" s="2">
        <f t="shared" si="341"/>
        <v>0</v>
      </c>
      <c r="AJ477" s="2">
        <f t="shared" si="342"/>
        <v>0</v>
      </c>
      <c r="AK477" s="2">
        <f t="shared" si="343"/>
        <v>0</v>
      </c>
      <c r="AL477" s="2">
        <f t="shared" si="344"/>
        <v>0</v>
      </c>
      <c r="AM477" s="2">
        <f t="shared" si="345"/>
        <v>0</v>
      </c>
      <c r="AN477" s="2">
        <f t="shared" si="346"/>
        <v>0</v>
      </c>
      <c r="AO477" s="2">
        <f t="shared" si="347"/>
        <v>0</v>
      </c>
      <c r="AP477" s="2">
        <f t="shared" si="348"/>
        <v>0</v>
      </c>
      <c r="AQ477" s="2">
        <f t="shared" si="349"/>
        <v>0</v>
      </c>
      <c r="AR477" s="2">
        <f t="shared" si="350"/>
        <v>0</v>
      </c>
      <c r="AS477" s="2">
        <f t="shared" si="351"/>
        <v>0</v>
      </c>
      <c r="AT477" s="2">
        <f t="shared" si="352"/>
        <v>0</v>
      </c>
      <c r="AU477" s="2">
        <f t="shared" si="353"/>
        <v>0</v>
      </c>
      <c r="AW477" s="2">
        <f t="shared" si="354"/>
        <v>0</v>
      </c>
      <c r="AX477" s="2">
        <f t="shared" si="355"/>
        <v>0</v>
      </c>
      <c r="AY477" s="2">
        <f t="shared" si="356"/>
        <v>0</v>
      </c>
      <c r="AZ477" s="2">
        <f t="shared" si="357"/>
        <v>0</v>
      </c>
      <c r="BA477" s="2">
        <f t="shared" si="358"/>
        <v>0</v>
      </c>
      <c r="BB477" s="2">
        <f t="shared" si="359"/>
        <v>0</v>
      </c>
      <c r="BC477" s="2">
        <f t="shared" si="360"/>
        <v>0</v>
      </c>
      <c r="BD477" s="2">
        <f t="shared" si="361"/>
        <v>0</v>
      </c>
      <c r="BE477" s="2">
        <f t="shared" si="362"/>
        <v>0</v>
      </c>
      <c r="BF477" s="2">
        <f t="shared" si="363"/>
        <v>0</v>
      </c>
      <c r="BG477" s="2">
        <f t="shared" si="364"/>
        <v>0</v>
      </c>
      <c r="BH477" s="2">
        <f t="shared" si="365"/>
        <v>0</v>
      </c>
      <c r="BI477" s="2">
        <f t="shared" si="366"/>
        <v>0</v>
      </c>
      <c r="BJ477" s="2">
        <f t="shared" si="367"/>
        <v>0</v>
      </c>
      <c r="BK477" s="2">
        <f t="shared" si="368"/>
        <v>0</v>
      </c>
    </row>
    <row r="478" spans="15:63" x14ac:dyDescent="0.15"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0"/>
      <c r="AG478" s="2">
        <f t="shared" si="339"/>
        <v>0</v>
      </c>
      <c r="AH478" s="2">
        <f t="shared" si="340"/>
        <v>0</v>
      </c>
      <c r="AI478" s="2">
        <f t="shared" si="341"/>
        <v>0</v>
      </c>
      <c r="AJ478" s="2">
        <f t="shared" si="342"/>
        <v>0</v>
      </c>
      <c r="AK478" s="2">
        <f t="shared" si="343"/>
        <v>0</v>
      </c>
      <c r="AL478" s="2">
        <f t="shared" si="344"/>
        <v>0</v>
      </c>
      <c r="AM478" s="2">
        <f t="shared" si="345"/>
        <v>0</v>
      </c>
      <c r="AN478" s="2">
        <f t="shared" si="346"/>
        <v>0</v>
      </c>
      <c r="AO478" s="2">
        <f t="shared" si="347"/>
        <v>0</v>
      </c>
      <c r="AP478" s="2">
        <f t="shared" si="348"/>
        <v>0</v>
      </c>
      <c r="AQ478" s="2">
        <f t="shared" si="349"/>
        <v>0</v>
      </c>
      <c r="AR478" s="2">
        <f t="shared" si="350"/>
        <v>0</v>
      </c>
      <c r="AS478" s="2">
        <f t="shared" si="351"/>
        <v>0</v>
      </c>
      <c r="AT478" s="2">
        <f t="shared" si="352"/>
        <v>0</v>
      </c>
      <c r="AU478" s="2">
        <f t="shared" si="353"/>
        <v>0</v>
      </c>
      <c r="AW478" s="2">
        <f t="shared" si="354"/>
        <v>0</v>
      </c>
      <c r="AX478" s="2">
        <f t="shared" si="355"/>
        <v>0</v>
      </c>
      <c r="AY478" s="2">
        <f t="shared" si="356"/>
        <v>0</v>
      </c>
      <c r="AZ478" s="2">
        <f t="shared" si="357"/>
        <v>0</v>
      </c>
      <c r="BA478" s="2">
        <f t="shared" si="358"/>
        <v>0</v>
      </c>
      <c r="BB478" s="2">
        <f t="shared" si="359"/>
        <v>0</v>
      </c>
      <c r="BC478" s="2">
        <f t="shared" si="360"/>
        <v>0</v>
      </c>
      <c r="BD478" s="2">
        <f t="shared" si="361"/>
        <v>0</v>
      </c>
      <c r="BE478" s="2">
        <f t="shared" si="362"/>
        <v>0</v>
      </c>
      <c r="BF478" s="2">
        <f t="shared" si="363"/>
        <v>0</v>
      </c>
      <c r="BG478" s="2">
        <f t="shared" si="364"/>
        <v>0</v>
      </c>
      <c r="BH478" s="2">
        <f t="shared" si="365"/>
        <v>0</v>
      </c>
      <c r="BI478" s="2">
        <f t="shared" si="366"/>
        <v>0</v>
      </c>
      <c r="BJ478" s="2">
        <f t="shared" si="367"/>
        <v>0</v>
      </c>
      <c r="BK478" s="2">
        <f t="shared" si="368"/>
        <v>0</v>
      </c>
    </row>
    <row r="479" spans="15:63" x14ac:dyDescent="0.15"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0"/>
      <c r="AG479" s="2">
        <f t="shared" si="339"/>
        <v>0</v>
      </c>
      <c r="AH479" s="2">
        <f t="shared" si="340"/>
        <v>0</v>
      </c>
      <c r="AI479" s="2">
        <f t="shared" si="341"/>
        <v>0</v>
      </c>
      <c r="AJ479" s="2">
        <f t="shared" si="342"/>
        <v>0</v>
      </c>
      <c r="AK479" s="2">
        <f t="shared" si="343"/>
        <v>0</v>
      </c>
      <c r="AL479" s="2">
        <f t="shared" si="344"/>
        <v>0</v>
      </c>
      <c r="AM479" s="2">
        <f t="shared" si="345"/>
        <v>0</v>
      </c>
      <c r="AN479" s="2">
        <f t="shared" si="346"/>
        <v>0</v>
      </c>
      <c r="AO479" s="2">
        <f t="shared" si="347"/>
        <v>0</v>
      </c>
      <c r="AP479" s="2">
        <f t="shared" si="348"/>
        <v>0</v>
      </c>
      <c r="AQ479" s="2">
        <f t="shared" si="349"/>
        <v>0</v>
      </c>
      <c r="AR479" s="2">
        <f t="shared" si="350"/>
        <v>0</v>
      </c>
      <c r="AS479" s="2">
        <f t="shared" si="351"/>
        <v>0</v>
      </c>
      <c r="AT479" s="2">
        <f t="shared" si="352"/>
        <v>0</v>
      </c>
      <c r="AU479" s="2">
        <f t="shared" si="353"/>
        <v>0</v>
      </c>
      <c r="AW479" s="2">
        <f t="shared" si="354"/>
        <v>0</v>
      </c>
      <c r="AX479" s="2">
        <f t="shared" si="355"/>
        <v>0</v>
      </c>
      <c r="AY479" s="2">
        <f t="shared" si="356"/>
        <v>0</v>
      </c>
      <c r="AZ479" s="2">
        <f t="shared" si="357"/>
        <v>0</v>
      </c>
      <c r="BA479" s="2">
        <f t="shared" si="358"/>
        <v>0</v>
      </c>
      <c r="BB479" s="2">
        <f t="shared" si="359"/>
        <v>0</v>
      </c>
      <c r="BC479" s="2">
        <f t="shared" si="360"/>
        <v>0</v>
      </c>
      <c r="BD479" s="2">
        <f t="shared" si="361"/>
        <v>0</v>
      </c>
      <c r="BE479" s="2">
        <f t="shared" si="362"/>
        <v>0</v>
      </c>
      <c r="BF479" s="2">
        <f t="shared" si="363"/>
        <v>0</v>
      </c>
      <c r="BG479" s="2">
        <f t="shared" si="364"/>
        <v>0</v>
      </c>
      <c r="BH479" s="2">
        <f t="shared" si="365"/>
        <v>0</v>
      </c>
      <c r="BI479" s="2">
        <f t="shared" si="366"/>
        <v>0</v>
      </c>
      <c r="BJ479" s="2">
        <f t="shared" si="367"/>
        <v>0</v>
      </c>
      <c r="BK479" s="2">
        <f t="shared" si="368"/>
        <v>0</v>
      </c>
    </row>
    <row r="480" spans="15:63" x14ac:dyDescent="0.15"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0"/>
      <c r="AG480" s="2">
        <f t="shared" si="339"/>
        <v>0</v>
      </c>
      <c r="AH480" s="2">
        <f t="shared" si="340"/>
        <v>0</v>
      </c>
      <c r="AI480" s="2">
        <f t="shared" si="341"/>
        <v>0</v>
      </c>
      <c r="AJ480" s="2">
        <f t="shared" si="342"/>
        <v>0</v>
      </c>
      <c r="AK480" s="2">
        <f t="shared" si="343"/>
        <v>0</v>
      </c>
      <c r="AL480" s="2">
        <f t="shared" si="344"/>
        <v>0</v>
      </c>
      <c r="AM480" s="2">
        <f t="shared" si="345"/>
        <v>0</v>
      </c>
      <c r="AN480" s="2">
        <f t="shared" si="346"/>
        <v>0</v>
      </c>
      <c r="AO480" s="2">
        <f t="shared" si="347"/>
        <v>0</v>
      </c>
      <c r="AP480" s="2">
        <f t="shared" si="348"/>
        <v>0</v>
      </c>
      <c r="AQ480" s="2">
        <f t="shared" si="349"/>
        <v>0</v>
      </c>
      <c r="AR480" s="2">
        <f t="shared" si="350"/>
        <v>0</v>
      </c>
      <c r="AS480" s="2">
        <f t="shared" si="351"/>
        <v>0</v>
      </c>
      <c r="AT480" s="2">
        <f t="shared" si="352"/>
        <v>0</v>
      </c>
      <c r="AU480" s="2">
        <f t="shared" si="353"/>
        <v>0</v>
      </c>
      <c r="AW480" s="2">
        <f t="shared" si="354"/>
        <v>0</v>
      </c>
      <c r="AX480" s="2">
        <f t="shared" si="355"/>
        <v>0</v>
      </c>
      <c r="AY480" s="2">
        <f t="shared" si="356"/>
        <v>0</v>
      </c>
      <c r="AZ480" s="2">
        <f t="shared" si="357"/>
        <v>0</v>
      </c>
      <c r="BA480" s="2">
        <f t="shared" si="358"/>
        <v>0</v>
      </c>
      <c r="BB480" s="2">
        <f t="shared" si="359"/>
        <v>0</v>
      </c>
      <c r="BC480" s="2">
        <f t="shared" si="360"/>
        <v>0</v>
      </c>
      <c r="BD480" s="2">
        <f t="shared" si="361"/>
        <v>0</v>
      </c>
      <c r="BE480" s="2">
        <f t="shared" si="362"/>
        <v>0</v>
      </c>
      <c r="BF480" s="2">
        <f t="shared" si="363"/>
        <v>0</v>
      </c>
      <c r="BG480" s="2">
        <f t="shared" si="364"/>
        <v>0</v>
      </c>
      <c r="BH480" s="2">
        <f t="shared" si="365"/>
        <v>0</v>
      </c>
      <c r="BI480" s="2">
        <f t="shared" si="366"/>
        <v>0</v>
      </c>
      <c r="BJ480" s="2">
        <f t="shared" si="367"/>
        <v>0</v>
      </c>
      <c r="BK480" s="2">
        <f t="shared" si="368"/>
        <v>0</v>
      </c>
    </row>
    <row r="481" spans="15:63" x14ac:dyDescent="0.15"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0"/>
      <c r="AG481" s="2">
        <f t="shared" si="339"/>
        <v>0</v>
      </c>
      <c r="AH481" s="2">
        <f t="shared" si="340"/>
        <v>0</v>
      </c>
      <c r="AI481" s="2">
        <f t="shared" si="341"/>
        <v>0</v>
      </c>
      <c r="AJ481" s="2">
        <f t="shared" si="342"/>
        <v>0</v>
      </c>
      <c r="AK481" s="2">
        <f t="shared" si="343"/>
        <v>0</v>
      </c>
      <c r="AL481" s="2">
        <f t="shared" si="344"/>
        <v>0</v>
      </c>
      <c r="AM481" s="2">
        <f t="shared" si="345"/>
        <v>0</v>
      </c>
      <c r="AN481" s="2">
        <f t="shared" si="346"/>
        <v>0</v>
      </c>
      <c r="AO481" s="2">
        <f t="shared" si="347"/>
        <v>0</v>
      </c>
      <c r="AP481" s="2">
        <f t="shared" si="348"/>
        <v>0</v>
      </c>
      <c r="AQ481" s="2">
        <f t="shared" si="349"/>
        <v>0</v>
      </c>
      <c r="AR481" s="2">
        <f t="shared" si="350"/>
        <v>0</v>
      </c>
      <c r="AS481" s="2">
        <f t="shared" si="351"/>
        <v>0</v>
      </c>
      <c r="AT481" s="2">
        <f t="shared" si="352"/>
        <v>0</v>
      </c>
      <c r="AU481" s="2">
        <f t="shared" si="353"/>
        <v>0</v>
      </c>
      <c r="AW481" s="2">
        <f t="shared" si="354"/>
        <v>0</v>
      </c>
      <c r="AX481" s="2">
        <f t="shared" si="355"/>
        <v>0</v>
      </c>
      <c r="AY481" s="2">
        <f t="shared" si="356"/>
        <v>0</v>
      </c>
      <c r="AZ481" s="2">
        <f t="shared" si="357"/>
        <v>0</v>
      </c>
      <c r="BA481" s="2">
        <f t="shared" si="358"/>
        <v>0</v>
      </c>
      <c r="BB481" s="2">
        <f t="shared" si="359"/>
        <v>0</v>
      </c>
      <c r="BC481" s="2">
        <f t="shared" si="360"/>
        <v>0</v>
      </c>
      <c r="BD481" s="2">
        <f t="shared" si="361"/>
        <v>0</v>
      </c>
      <c r="BE481" s="2">
        <f t="shared" si="362"/>
        <v>0</v>
      </c>
      <c r="BF481" s="2">
        <f t="shared" si="363"/>
        <v>0</v>
      </c>
      <c r="BG481" s="2">
        <f t="shared" si="364"/>
        <v>0</v>
      </c>
      <c r="BH481" s="2">
        <f t="shared" si="365"/>
        <v>0</v>
      </c>
      <c r="BI481" s="2">
        <f t="shared" si="366"/>
        <v>0</v>
      </c>
      <c r="BJ481" s="2">
        <f t="shared" si="367"/>
        <v>0</v>
      </c>
      <c r="BK481" s="2">
        <f t="shared" si="368"/>
        <v>0</v>
      </c>
    </row>
    <row r="482" spans="15:63" x14ac:dyDescent="0.15"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0"/>
      <c r="AG482" s="2">
        <f t="shared" si="339"/>
        <v>0</v>
      </c>
      <c r="AH482" s="2">
        <f t="shared" si="340"/>
        <v>0</v>
      </c>
      <c r="AI482" s="2">
        <f t="shared" si="341"/>
        <v>0</v>
      </c>
      <c r="AJ482" s="2">
        <f t="shared" si="342"/>
        <v>0</v>
      </c>
      <c r="AK482" s="2">
        <f t="shared" si="343"/>
        <v>0</v>
      </c>
      <c r="AL482" s="2">
        <f t="shared" si="344"/>
        <v>0</v>
      </c>
      <c r="AM482" s="2">
        <f t="shared" si="345"/>
        <v>0</v>
      </c>
      <c r="AN482" s="2">
        <f t="shared" si="346"/>
        <v>0</v>
      </c>
      <c r="AO482" s="2">
        <f t="shared" si="347"/>
        <v>0</v>
      </c>
      <c r="AP482" s="2">
        <f t="shared" si="348"/>
        <v>0</v>
      </c>
      <c r="AQ482" s="2">
        <f t="shared" si="349"/>
        <v>0</v>
      </c>
      <c r="AR482" s="2">
        <f t="shared" si="350"/>
        <v>0</v>
      </c>
      <c r="AS482" s="2">
        <f t="shared" si="351"/>
        <v>0</v>
      </c>
      <c r="AT482" s="2">
        <f t="shared" si="352"/>
        <v>0</v>
      </c>
      <c r="AU482" s="2">
        <f t="shared" si="353"/>
        <v>0</v>
      </c>
      <c r="AW482" s="2">
        <f t="shared" si="354"/>
        <v>0</v>
      </c>
      <c r="AX482" s="2">
        <f t="shared" si="355"/>
        <v>0</v>
      </c>
      <c r="AY482" s="2">
        <f t="shared" si="356"/>
        <v>0</v>
      </c>
      <c r="AZ482" s="2">
        <f t="shared" si="357"/>
        <v>0</v>
      </c>
      <c r="BA482" s="2">
        <f t="shared" si="358"/>
        <v>0</v>
      </c>
      <c r="BB482" s="2">
        <f t="shared" si="359"/>
        <v>0</v>
      </c>
      <c r="BC482" s="2">
        <f t="shared" si="360"/>
        <v>0</v>
      </c>
      <c r="BD482" s="2">
        <f t="shared" si="361"/>
        <v>0</v>
      </c>
      <c r="BE482" s="2">
        <f t="shared" si="362"/>
        <v>0</v>
      </c>
      <c r="BF482" s="2">
        <f t="shared" si="363"/>
        <v>0</v>
      </c>
      <c r="BG482" s="2">
        <f t="shared" si="364"/>
        <v>0</v>
      </c>
      <c r="BH482" s="2">
        <f t="shared" si="365"/>
        <v>0</v>
      </c>
      <c r="BI482" s="2">
        <f t="shared" si="366"/>
        <v>0</v>
      </c>
      <c r="BJ482" s="2">
        <f t="shared" si="367"/>
        <v>0</v>
      </c>
      <c r="BK482" s="2">
        <f t="shared" si="368"/>
        <v>0</v>
      </c>
    </row>
    <row r="483" spans="15:63" x14ac:dyDescent="0.15"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0"/>
      <c r="AG483" s="2">
        <f t="shared" si="339"/>
        <v>0</v>
      </c>
      <c r="AH483" s="2">
        <f t="shared" si="340"/>
        <v>0</v>
      </c>
      <c r="AI483" s="2">
        <f t="shared" si="341"/>
        <v>0</v>
      </c>
      <c r="AJ483" s="2">
        <f t="shared" si="342"/>
        <v>0</v>
      </c>
      <c r="AK483" s="2">
        <f t="shared" si="343"/>
        <v>0</v>
      </c>
      <c r="AL483" s="2">
        <f t="shared" si="344"/>
        <v>0</v>
      </c>
      <c r="AM483" s="2">
        <f t="shared" si="345"/>
        <v>0</v>
      </c>
      <c r="AN483" s="2">
        <f t="shared" si="346"/>
        <v>0</v>
      </c>
      <c r="AO483" s="2">
        <f t="shared" si="347"/>
        <v>0</v>
      </c>
      <c r="AP483" s="2">
        <f t="shared" si="348"/>
        <v>0</v>
      </c>
      <c r="AQ483" s="2">
        <f t="shared" si="349"/>
        <v>0</v>
      </c>
      <c r="AR483" s="2">
        <f t="shared" si="350"/>
        <v>0</v>
      </c>
      <c r="AS483" s="2">
        <f t="shared" si="351"/>
        <v>0</v>
      </c>
      <c r="AT483" s="2">
        <f t="shared" si="352"/>
        <v>0</v>
      </c>
      <c r="AU483" s="2">
        <f t="shared" si="353"/>
        <v>0</v>
      </c>
      <c r="AW483" s="2">
        <f t="shared" si="354"/>
        <v>0</v>
      </c>
      <c r="AX483" s="2">
        <f t="shared" si="355"/>
        <v>0</v>
      </c>
      <c r="AY483" s="2">
        <f t="shared" si="356"/>
        <v>0</v>
      </c>
      <c r="AZ483" s="2">
        <f t="shared" si="357"/>
        <v>0</v>
      </c>
      <c r="BA483" s="2">
        <f t="shared" si="358"/>
        <v>0</v>
      </c>
      <c r="BB483" s="2">
        <f t="shared" si="359"/>
        <v>0</v>
      </c>
      <c r="BC483" s="2">
        <f t="shared" si="360"/>
        <v>0</v>
      </c>
      <c r="BD483" s="2">
        <f t="shared" si="361"/>
        <v>0</v>
      </c>
      <c r="BE483" s="2">
        <f t="shared" si="362"/>
        <v>0</v>
      </c>
      <c r="BF483" s="2">
        <f t="shared" si="363"/>
        <v>0</v>
      </c>
      <c r="BG483" s="2">
        <f t="shared" si="364"/>
        <v>0</v>
      </c>
      <c r="BH483" s="2">
        <f t="shared" si="365"/>
        <v>0</v>
      </c>
      <c r="BI483" s="2">
        <f t="shared" si="366"/>
        <v>0</v>
      </c>
      <c r="BJ483" s="2">
        <f t="shared" si="367"/>
        <v>0</v>
      </c>
      <c r="BK483" s="2">
        <f t="shared" si="368"/>
        <v>0</v>
      </c>
    </row>
    <row r="484" spans="15:63" x14ac:dyDescent="0.15"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0"/>
      <c r="AG484" s="2">
        <f t="shared" si="339"/>
        <v>0</v>
      </c>
      <c r="AH484" s="2">
        <f t="shared" si="340"/>
        <v>0</v>
      </c>
      <c r="AI484" s="2">
        <f t="shared" si="341"/>
        <v>0</v>
      </c>
      <c r="AJ484" s="2">
        <f t="shared" si="342"/>
        <v>0</v>
      </c>
      <c r="AK484" s="2">
        <f t="shared" si="343"/>
        <v>0</v>
      </c>
      <c r="AL484" s="2">
        <f t="shared" si="344"/>
        <v>0</v>
      </c>
      <c r="AM484" s="2">
        <f t="shared" si="345"/>
        <v>0</v>
      </c>
      <c r="AN484" s="2">
        <f t="shared" si="346"/>
        <v>0</v>
      </c>
      <c r="AO484" s="2">
        <f t="shared" si="347"/>
        <v>0</v>
      </c>
      <c r="AP484" s="2">
        <f t="shared" si="348"/>
        <v>0</v>
      </c>
      <c r="AQ484" s="2">
        <f t="shared" si="349"/>
        <v>0</v>
      </c>
      <c r="AR484" s="2">
        <f t="shared" si="350"/>
        <v>0</v>
      </c>
      <c r="AS484" s="2">
        <f t="shared" si="351"/>
        <v>0</v>
      </c>
      <c r="AT484" s="2">
        <f t="shared" si="352"/>
        <v>0</v>
      </c>
      <c r="AU484" s="2">
        <f t="shared" si="353"/>
        <v>0</v>
      </c>
      <c r="AW484" s="2">
        <f t="shared" si="354"/>
        <v>0</v>
      </c>
      <c r="AX484" s="2">
        <f t="shared" si="355"/>
        <v>0</v>
      </c>
      <c r="AY484" s="2">
        <f t="shared" si="356"/>
        <v>0</v>
      </c>
      <c r="AZ484" s="2">
        <f t="shared" si="357"/>
        <v>0</v>
      </c>
      <c r="BA484" s="2">
        <f t="shared" si="358"/>
        <v>0</v>
      </c>
      <c r="BB484" s="2">
        <f t="shared" si="359"/>
        <v>0</v>
      </c>
      <c r="BC484" s="2">
        <f t="shared" si="360"/>
        <v>0</v>
      </c>
      <c r="BD484" s="2">
        <f t="shared" si="361"/>
        <v>0</v>
      </c>
      <c r="BE484" s="2">
        <f t="shared" si="362"/>
        <v>0</v>
      </c>
      <c r="BF484" s="2">
        <f t="shared" si="363"/>
        <v>0</v>
      </c>
      <c r="BG484" s="2">
        <f t="shared" si="364"/>
        <v>0</v>
      </c>
      <c r="BH484" s="2">
        <f t="shared" si="365"/>
        <v>0</v>
      </c>
      <c r="BI484" s="2">
        <f t="shared" si="366"/>
        <v>0</v>
      </c>
      <c r="BJ484" s="2">
        <f t="shared" si="367"/>
        <v>0</v>
      </c>
      <c r="BK484" s="2">
        <f t="shared" si="368"/>
        <v>0</v>
      </c>
    </row>
    <row r="485" spans="15:63" x14ac:dyDescent="0.15"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0"/>
      <c r="AG485" s="2">
        <f t="shared" si="339"/>
        <v>0</v>
      </c>
      <c r="AH485" s="2">
        <f t="shared" si="340"/>
        <v>0</v>
      </c>
      <c r="AI485" s="2">
        <f t="shared" si="341"/>
        <v>0</v>
      </c>
      <c r="AJ485" s="2">
        <f t="shared" si="342"/>
        <v>0</v>
      </c>
      <c r="AK485" s="2">
        <f t="shared" si="343"/>
        <v>0</v>
      </c>
      <c r="AL485" s="2">
        <f t="shared" si="344"/>
        <v>0</v>
      </c>
      <c r="AM485" s="2">
        <f t="shared" si="345"/>
        <v>0</v>
      </c>
      <c r="AN485" s="2">
        <f t="shared" si="346"/>
        <v>0</v>
      </c>
      <c r="AO485" s="2">
        <f t="shared" si="347"/>
        <v>0</v>
      </c>
      <c r="AP485" s="2">
        <f t="shared" si="348"/>
        <v>0</v>
      </c>
      <c r="AQ485" s="2">
        <f t="shared" si="349"/>
        <v>0</v>
      </c>
      <c r="AR485" s="2">
        <f t="shared" si="350"/>
        <v>0</v>
      </c>
      <c r="AS485" s="2">
        <f t="shared" si="351"/>
        <v>0</v>
      </c>
      <c r="AT485" s="2">
        <f t="shared" si="352"/>
        <v>0</v>
      </c>
      <c r="AU485" s="2">
        <f t="shared" si="353"/>
        <v>0</v>
      </c>
      <c r="AW485" s="2">
        <f t="shared" si="354"/>
        <v>0</v>
      </c>
      <c r="AX485" s="2">
        <f t="shared" si="355"/>
        <v>0</v>
      </c>
      <c r="AY485" s="2">
        <f t="shared" si="356"/>
        <v>0</v>
      </c>
      <c r="AZ485" s="2">
        <f t="shared" si="357"/>
        <v>0</v>
      </c>
      <c r="BA485" s="2">
        <f t="shared" si="358"/>
        <v>0</v>
      </c>
      <c r="BB485" s="2">
        <f t="shared" si="359"/>
        <v>0</v>
      </c>
      <c r="BC485" s="2">
        <f t="shared" si="360"/>
        <v>0</v>
      </c>
      <c r="BD485" s="2">
        <f t="shared" si="361"/>
        <v>0</v>
      </c>
      <c r="BE485" s="2">
        <f t="shared" si="362"/>
        <v>0</v>
      </c>
      <c r="BF485" s="2">
        <f t="shared" si="363"/>
        <v>0</v>
      </c>
      <c r="BG485" s="2">
        <f t="shared" si="364"/>
        <v>0</v>
      </c>
      <c r="BH485" s="2">
        <f t="shared" si="365"/>
        <v>0</v>
      </c>
      <c r="BI485" s="2">
        <f t="shared" si="366"/>
        <v>0</v>
      </c>
      <c r="BJ485" s="2">
        <f t="shared" si="367"/>
        <v>0</v>
      </c>
      <c r="BK485" s="2">
        <f t="shared" si="368"/>
        <v>0</v>
      </c>
    </row>
    <row r="486" spans="15:63" x14ac:dyDescent="0.15"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0"/>
      <c r="AG486" s="2">
        <f t="shared" ref="AG486:AG549" si="369">IF($M486=1,COUNTIF(O486,"Yes"),0)</f>
        <v>0</v>
      </c>
      <c r="AH486" s="2">
        <f t="shared" ref="AH486:AH549" si="370">IF($M486=1,COUNTIF(P486,"Yes"),0)</f>
        <v>0</v>
      </c>
      <c r="AI486" s="2">
        <f t="shared" ref="AI486:AI549" si="371">IF($M486=1,COUNTIF(Q486,"Yes"),0)</f>
        <v>0</v>
      </c>
      <c r="AJ486" s="2">
        <f t="shared" ref="AJ486:AJ549" si="372">IF($M486=1,COUNTIF(R486,"Yes"),0)</f>
        <v>0</v>
      </c>
      <c r="AK486" s="2">
        <f t="shared" ref="AK486:AK549" si="373">IF($M486=1,COUNTIF(S486,"Yes"),0)</f>
        <v>0</v>
      </c>
      <c r="AL486" s="2">
        <f t="shared" ref="AL486:AL549" si="374">IF($M486=1,COUNTIF(T486,"Yes"),0)</f>
        <v>0</v>
      </c>
      <c r="AM486" s="2">
        <f t="shared" ref="AM486:AM549" si="375">IF($M486=1,COUNTIF(U486,"Yes"),0)</f>
        <v>0</v>
      </c>
      <c r="AN486" s="2">
        <f t="shared" ref="AN486:AN549" si="376">IF($M486=1,COUNTIF(V486,"Yes"),0)</f>
        <v>0</v>
      </c>
      <c r="AO486" s="2">
        <f t="shared" ref="AO486:AO549" si="377">IF($M486=1,COUNTIF(W486,"Yes"),0)</f>
        <v>0</v>
      </c>
      <c r="AP486" s="2">
        <f t="shared" ref="AP486:AP549" si="378">IF($M486=1,COUNTIF(X486,"Yes"),0)</f>
        <v>0</v>
      </c>
      <c r="AQ486" s="2">
        <f t="shared" ref="AQ486:AQ549" si="379">IF($M486=1,COUNTIF(Y486,"Yes"),0)</f>
        <v>0</v>
      </c>
      <c r="AR486" s="2">
        <f t="shared" ref="AR486:AR549" si="380">IF($M486=1,COUNTIF(Z486,"Yes"),0)</f>
        <v>0</v>
      </c>
      <c r="AS486" s="2">
        <f t="shared" ref="AS486:AS549" si="381">IF($M486=1,COUNTIF(AA486,"Yes"),0)</f>
        <v>0</v>
      </c>
      <c r="AT486" s="2">
        <f t="shared" ref="AT486:AT549" si="382">IF($M486=1,COUNTIF(AB486,"Yes"),0)</f>
        <v>0</v>
      </c>
      <c r="AU486" s="2">
        <f t="shared" ref="AU486:AU549" si="383">IF($M486=1,COUNTIF(AC486,"Yes"),0)</f>
        <v>0</v>
      </c>
      <c r="AW486" s="2">
        <f t="shared" ref="AW486:AW549" si="384">IF($D486="Yes",IF(O486="No",1,0),0)</f>
        <v>0</v>
      </c>
      <c r="AX486" s="2">
        <f t="shared" ref="AX486:AX549" si="385">IF($D486="Yes",IF(P486="No",1,0),0)</f>
        <v>0</v>
      </c>
      <c r="AY486" s="2">
        <f t="shared" ref="AY486:AY549" si="386">IF($D486="Yes",IF(Q486="No",1,0),0)</f>
        <v>0</v>
      </c>
      <c r="AZ486" s="2">
        <f t="shared" ref="AZ486:AZ549" si="387">IF($D486="Yes",IF(R486="No",1,0),0)</f>
        <v>0</v>
      </c>
      <c r="BA486" s="2">
        <f t="shared" ref="BA486:BA549" si="388">IF($D486="Yes",IF(S486="No",1,0),0)</f>
        <v>0</v>
      </c>
      <c r="BB486" s="2">
        <f t="shared" ref="BB486:BB549" si="389">IF($D486="Yes",IF(T486="No",1,0),0)</f>
        <v>0</v>
      </c>
      <c r="BC486" s="2">
        <f t="shared" ref="BC486:BC549" si="390">IF($D486="Yes",IF(U486="No",1,0),0)</f>
        <v>0</v>
      </c>
      <c r="BD486" s="2">
        <f t="shared" ref="BD486:BD549" si="391">IF($D486="Yes",IF(V486="No",1,0),0)</f>
        <v>0</v>
      </c>
      <c r="BE486" s="2">
        <f t="shared" ref="BE486:BE549" si="392">IF($D486="Yes",IF(W486="No",1,0),0)</f>
        <v>0</v>
      </c>
      <c r="BF486" s="2">
        <f t="shared" ref="BF486:BF549" si="393">IF($D486="Yes",IF(X486="No",1,0),0)</f>
        <v>0</v>
      </c>
      <c r="BG486" s="2">
        <f t="shared" ref="BG486:BG549" si="394">IF($D486="Yes",IF(Y486="No",1,0),0)</f>
        <v>0</v>
      </c>
      <c r="BH486" s="2">
        <f t="shared" ref="BH486:BH549" si="395">IF($D486="Yes",IF(Z486="No",1,0),0)</f>
        <v>0</v>
      </c>
      <c r="BI486" s="2">
        <f t="shared" ref="BI486:BI549" si="396">IF($D486="Yes",IF(AA486="No",1,0),0)</f>
        <v>0</v>
      </c>
      <c r="BJ486" s="2">
        <f t="shared" ref="BJ486:BJ549" si="397">IF($D486="Yes",IF(AB486="No",1,0),0)</f>
        <v>0</v>
      </c>
      <c r="BK486" s="2">
        <f t="shared" ref="BK486:BK549" si="398">IF($D486="Yes",IF(AC486="No",1,0),0)</f>
        <v>0</v>
      </c>
    </row>
    <row r="487" spans="15:63" x14ac:dyDescent="0.15"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0"/>
      <c r="AG487" s="2">
        <f t="shared" si="369"/>
        <v>0</v>
      </c>
      <c r="AH487" s="2">
        <f t="shared" si="370"/>
        <v>0</v>
      </c>
      <c r="AI487" s="2">
        <f t="shared" si="371"/>
        <v>0</v>
      </c>
      <c r="AJ487" s="2">
        <f t="shared" si="372"/>
        <v>0</v>
      </c>
      <c r="AK487" s="2">
        <f t="shared" si="373"/>
        <v>0</v>
      </c>
      <c r="AL487" s="2">
        <f t="shared" si="374"/>
        <v>0</v>
      </c>
      <c r="AM487" s="2">
        <f t="shared" si="375"/>
        <v>0</v>
      </c>
      <c r="AN487" s="2">
        <f t="shared" si="376"/>
        <v>0</v>
      </c>
      <c r="AO487" s="2">
        <f t="shared" si="377"/>
        <v>0</v>
      </c>
      <c r="AP487" s="2">
        <f t="shared" si="378"/>
        <v>0</v>
      </c>
      <c r="AQ487" s="2">
        <f t="shared" si="379"/>
        <v>0</v>
      </c>
      <c r="AR487" s="2">
        <f t="shared" si="380"/>
        <v>0</v>
      </c>
      <c r="AS487" s="2">
        <f t="shared" si="381"/>
        <v>0</v>
      </c>
      <c r="AT487" s="2">
        <f t="shared" si="382"/>
        <v>0</v>
      </c>
      <c r="AU487" s="2">
        <f t="shared" si="383"/>
        <v>0</v>
      </c>
      <c r="AW487" s="2">
        <f t="shared" si="384"/>
        <v>0</v>
      </c>
      <c r="AX487" s="2">
        <f t="shared" si="385"/>
        <v>0</v>
      </c>
      <c r="AY487" s="2">
        <f t="shared" si="386"/>
        <v>0</v>
      </c>
      <c r="AZ487" s="2">
        <f t="shared" si="387"/>
        <v>0</v>
      </c>
      <c r="BA487" s="2">
        <f t="shared" si="388"/>
        <v>0</v>
      </c>
      <c r="BB487" s="2">
        <f t="shared" si="389"/>
        <v>0</v>
      </c>
      <c r="BC487" s="2">
        <f t="shared" si="390"/>
        <v>0</v>
      </c>
      <c r="BD487" s="2">
        <f t="shared" si="391"/>
        <v>0</v>
      </c>
      <c r="BE487" s="2">
        <f t="shared" si="392"/>
        <v>0</v>
      </c>
      <c r="BF487" s="2">
        <f t="shared" si="393"/>
        <v>0</v>
      </c>
      <c r="BG487" s="2">
        <f t="shared" si="394"/>
        <v>0</v>
      </c>
      <c r="BH487" s="2">
        <f t="shared" si="395"/>
        <v>0</v>
      </c>
      <c r="BI487" s="2">
        <f t="shared" si="396"/>
        <v>0</v>
      </c>
      <c r="BJ487" s="2">
        <f t="shared" si="397"/>
        <v>0</v>
      </c>
      <c r="BK487" s="2">
        <f t="shared" si="398"/>
        <v>0</v>
      </c>
    </row>
    <row r="488" spans="15:63" x14ac:dyDescent="0.15"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0"/>
      <c r="AG488" s="2">
        <f t="shared" si="369"/>
        <v>0</v>
      </c>
      <c r="AH488" s="2">
        <f t="shared" si="370"/>
        <v>0</v>
      </c>
      <c r="AI488" s="2">
        <f t="shared" si="371"/>
        <v>0</v>
      </c>
      <c r="AJ488" s="2">
        <f t="shared" si="372"/>
        <v>0</v>
      </c>
      <c r="AK488" s="2">
        <f t="shared" si="373"/>
        <v>0</v>
      </c>
      <c r="AL488" s="2">
        <f t="shared" si="374"/>
        <v>0</v>
      </c>
      <c r="AM488" s="2">
        <f t="shared" si="375"/>
        <v>0</v>
      </c>
      <c r="AN488" s="2">
        <f t="shared" si="376"/>
        <v>0</v>
      </c>
      <c r="AO488" s="2">
        <f t="shared" si="377"/>
        <v>0</v>
      </c>
      <c r="AP488" s="2">
        <f t="shared" si="378"/>
        <v>0</v>
      </c>
      <c r="AQ488" s="2">
        <f t="shared" si="379"/>
        <v>0</v>
      </c>
      <c r="AR488" s="2">
        <f t="shared" si="380"/>
        <v>0</v>
      </c>
      <c r="AS488" s="2">
        <f t="shared" si="381"/>
        <v>0</v>
      </c>
      <c r="AT488" s="2">
        <f t="shared" si="382"/>
        <v>0</v>
      </c>
      <c r="AU488" s="2">
        <f t="shared" si="383"/>
        <v>0</v>
      </c>
      <c r="AW488" s="2">
        <f t="shared" si="384"/>
        <v>0</v>
      </c>
      <c r="AX488" s="2">
        <f t="shared" si="385"/>
        <v>0</v>
      </c>
      <c r="AY488" s="2">
        <f t="shared" si="386"/>
        <v>0</v>
      </c>
      <c r="AZ488" s="2">
        <f t="shared" si="387"/>
        <v>0</v>
      </c>
      <c r="BA488" s="2">
        <f t="shared" si="388"/>
        <v>0</v>
      </c>
      <c r="BB488" s="2">
        <f t="shared" si="389"/>
        <v>0</v>
      </c>
      <c r="BC488" s="2">
        <f t="shared" si="390"/>
        <v>0</v>
      </c>
      <c r="BD488" s="2">
        <f t="shared" si="391"/>
        <v>0</v>
      </c>
      <c r="BE488" s="2">
        <f t="shared" si="392"/>
        <v>0</v>
      </c>
      <c r="BF488" s="2">
        <f t="shared" si="393"/>
        <v>0</v>
      </c>
      <c r="BG488" s="2">
        <f t="shared" si="394"/>
        <v>0</v>
      </c>
      <c r="BH488" s="2">
        <f t="shared" si="395"/>
        <v>0</v>
      </c>
      <c r="BI488" s="2">
        <f t="shared" si="396"/>
        <v>0</v>
      </c>
      <c r="BJ488" s="2">
        <f t="shared" si="397"/>
        <v>0</v>
      </c>
      <c r="BK488" s="2">
        <f t="shared" si="398"/>
        <v>0</v>
      </c>
    </row>
    <row r="489" spans="15:63" x14ac:dyDescent="0.15"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0"/>
      <c r="AG489" s="2">
        <f t="shared" si="369"/>
        <v>0</v>
      </c>
      <c r="AH489" s="2">
        <f t="shared" si="370"/>
        <v>0</v>
      </c>
      <c r="AI489" s="2">
        <f t="shared" si="371"/>
        <v>0</v>
      </c>
      <c r="AJ489" s="2">
        <f t="shared" si="372"/>
        <v>0</v>
      </c>
      <c r="AK489" s="2">
        <f t="shared" si="373"/>
        <v>0</v>
      </c>
      <c r="AL489" s="2">
        <f t="shared" si="374"/>
        <v>0</v>
      </c>
      <c r="AM489" s="2">
        <f t="shared" si="375"/>
        <v>0</v>
      </c>
      <c r="AN489" s="2">
        <f t="shared" si="376"/>
        <v>0</v>
      </c>
      <c r="AO489" s="2">
        <f t="shared" si="377"/>
        <v>0</v>
      </c>
      <c r="AP489" s="2">
        <f t="shared" si="378"/>
        <v>0</v>
      </c>
      <c r="AQ489" s="2">
        <f t="shared" si="379"/>
        <v>0</v>
      </c>
      <c r="AR489" s="2">
        <f t="shared" si="380"/>
        <v>0</v>
      </c>
      <c r="AS489" s="2">
        <f t="shared" si="381"/>
        <v>0</v>
      </c>
      <c r="AT489" s="2">
        <f t="shared" si="382"/>
        <v>0</v>
      </c>
      <c r="AU489" s="2">
        <f t="shared" si="383"/>
        <v>0</v>
      </c>
      <c r="AW489" s="2">
        <f t="shared" si="384"/>
        <v>0</v>
      </c>
      <c r="AX489" s="2">
        <f t="shared" si="385"/>
        <v>0</v>
      </c>
      <c r="AY489" s="2">
        <f t="shared" si="386"/>
        <v>0</v>
      </c>
      <c r="AZ489" s="2">
        <f t="shared" si="387"/>
        <v>0</v>
      </c>
      <c r="BA489" s="2">
        <f t="shared" si="388"/>
        <v>0</v>
      </c>
      <c r="BB489" s="2">
        <f t="shared" si="389"/>
        <v>0</v>
      </c>
      <c r="BC489" s="2">
        <f t="shared" si="390"/>
        <v>0</v>
      </c>
      <c r="BD489" s="2">
        <f t="shared" si="391"/>
        <v>0</v>
      </c>
      <c r="BE489" s="2">
        <f t="shared" si="392"/>
        <v>0</v>
      </c>
      <c r="BF489" s="2">
        <f t="shared" si="393"/>
        <v>0</v>
      </c>
      <c r="BG489" s="2">
        <f t="shared" si="394"/>
        <v>0</v>
      </c>
      <c r="BH489" s="2">
        <f t="shared" si="395"/>
        <v>0</v>
      </c>
      <c r="BI489" s="2">
        <f t="shared" si="396"/>
        <v>0</v>
      </c>
      <c r="BJ489" s="2">
        <f t="shared" si="397"/>
        <v>0</v>
      </c>
      <c r="BK489" s="2">
        <f t="shared" si="398"/>
        <v>0</v>
      </c>
    </row>
    <row r="490" spans="15:63" x14ac:dyDescent="0.15"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0"/>
      <c r="AG490" s="2">
        <f t="shared" si="369"/>
        <v>0</v>
      </c>
      <c r="AH490" s="2">
        <f t="shared" si="370"/>
        <v>0</v>
      </c>
      <c r="AI490" s="2">
        <f t="shared" si="371"/>
        <v>0</v>
      </c>
      <c r="AJ490" s="2">
        <f t="shared" si="372"/>
        <v>0</v>
      </c>
      <c r="AK490" s="2">
        <f t="shared" si="373"/>
        <v>0</v>
      </c>
      <c r="AL490" s="2">
        <f t="shared" si="374"/>
        <v>0</v>
      </c>
      <c r="AM490" s="2">
        <f t="shared" si="375"/>
        <v>0</v>
      </c>
      <c r="AN490" s="2">
        <f t="shared" si="376"/>
        <v>0</v>
      </c>
      <c r="AO490" s="2">
        <f t="shared" si="377"/>
        <v>0</v>
      </c>
      <c r="AP490" s="2">
        <f t="shared" si="378"/>
        <v>0</v>
      </c>
      <c r="AQ490" s="2">
        <f t="shared" si="379"/>
        <v>0</v>
      </c>
      <c r="AR490" s="2">
        <f t="shared" si="380"/>
        <v>0</v>
      </c>
      <c r="AS490" s="2">
        <f t="shared" si="381"/>
        <v>0</v>
      </c>
      <c r="AT490" s="2">
        <f t="shared" si="382"/>
        <v>0</v>
      </c>
      <c r="AU490" s="2">
        <f t="shared" si="383"/>
        <v>0</v>
      </c>
      <c r="AW490" s="2">
        <f t="shared" si="384"/>
        <v>0</v>
      </c>
      <c r="AX490" s="2">
        <f t="shared" si="385"/>
        <v>0</v>
      </c>
      <c r="AY490" s="2">
        <f t="shared" si="386"/>
        <v>0</v>
      </c>
      <c r="AZ490" s="2">
        <f t="shared" si="387"/>
        <v>0</v>
      </c>
      <c r="BA490" s="2">
        <f t="shared" si="388"/>
        <v>0</v>
      </c>
      <c r="BB490" s="2">
        <f t="shared" si="389"/>
        <v>0</v>
      </c>
      <c r="BC490" s="2">
        <f t="shared" si="390"/>
        <v>0</v>
      </c>
      <c r="BD490" s="2">
        <f t="shared" si="391"/>
        <v>0</v>
      </c>
      <c r="BE490" s="2">
        <f t="shared" si="392"/>
        <v>0</v>
      </c>
      <c r="BF490" s="2">
        <f t="shared" si="393"/>
        <v>0</v>
      </c>
      <c r="BG490" s="2">
        <f t="shared" si="394"/>
        <v>0</v>
      </c>
      <c r="BH490" s="2">
        <f t="shared" si="395"/>
        <v>0</v>
      </c>
      <c r="BI490" s="2">
        <f t="shared" si="396"/>
        <v>0</v>
      </c>
      <c r="BJ490" s="2">
        <f t="shared" si="397"/>
        <v>0</v>
      </c>
      <c r="BK490" s="2">
        <f t="shared" si="398"/>
        <v>0</v>
      </c>
    </row>
    <row r="491" spans="15:63" x14ac:dyDescent="0.15"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0"/>
      <c r="AG491" s="2">
        <f t="shared" si="369"/>
        <v>0</v>
      </c>
      <c r="AH491" s="2">
        <f t="shared" si="370"/>
        <v>0</v>
      </c>
      <c r="AI491" s="2">
        <f t="shared" si="371"/>
        <v>0</v>
      </c>
      <c r="AJ491" s="2">
        <f t="shared" si="372"/>
        <v>0</v>
      </c>
      <c r="AK491" s="2">
        <f t="shared" si="373"/>
        <v>0</v>
      </c>
      <c r="AL491" s="2">
        <f t="shared" si="374"/>
        <v>0</v>
      </c>
      <c r="AM491" s="2">
        <f t="shared" si="375"/>
        <v>0</v>
      </c>
      <c r="AN491" s="2">
        <f t="shared" si="376"/>
        <v>0</v>
      </c>
      <c r="AO491" s="2">
        <f t="shared" si="377"/>
        <v>0</v>
      </c>
      <c r="AP491" s="2">
        <f t="shared" si="378"/>
        <v>0</v>
      </c>
      <c r="AQ491" s="2">
        <f t="shared" si="379"/>
        <v>0</v>
      </c>
      <c r="AR491" s="2">
        <f t="shared" si="380"/>
        <v>0</v>
      </c>
      <c r="AS491" s="2">
        <f t="shared" si="381"/>
        <v>0</v>
      </c>
      <c r="AT491" s="2">
        <f t="shared" si="382"/>
        <v>0</v>
      </c>
      <c r="AU491" s="2">
        <f t="shared" si="383"/>
        <v>0</v>
      </c>
      <c r="AW491" s="2">
        <f t="shared" si="384"/>
        <v>0</v>
      </c>
      <c r="AX491" s="2">
        <f t="shared" si="385"/>
        <v>0</v>
      </c>
      <c r="AY491" s="2">
        <f t="shared" si="386"/>
        <v>0</v>
      </c>
      <c r="AZ491" s="2">
        <f t="shared" si="387"/>
        <v>0</v>
      </c>
      <c r="BA491" s="2">
        <f t="shared" si="388"/>
        <v>0</v>
      </c>
      <c r="BB491" s="2">
        <f t="shared" si="389"/>
        <v>0</v>
      </c>
      <c r="BC491" s="2">
        <f t="shared" si="390"/>
        <v>0</v>
      </c>
      <c r="BD491" s="2">
        <f t="shared" si="391"/>
        <v>0</v>
      </c>
      <c r="BE491" s="2">
        <f t="shared" si="392"/>
        <v>0</v>
      </c>
      <c r="BF491" s="2">
        <f t="shared" si="393"/>
        <v>0</v>
      </c>
      <c r="BG491" s="2">
        <f t="shared" si="394"/>
        <v>0</v>
      </c>
      <c r="BH491" s="2">
        <f t="shared" si="395"/>
        <v>0</v>
      </c>
      <c r="BI491" s="2">
        <f t="shared" si="396"/>
        <v>0</v>
      </c>
      <c r="BJ491" s="2">
        <f t="shared" si="397"/>
        <v>0</v>
      </c>
      <c r="BK491" s="2">
        <f t="shared" si="398"/>
        <v>0</v>
      </c>
    </row>
    <row r="492" spans="15:63" x14ac:dyDescent="0.15"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0"/>
      <c r="AG492" s="2">
        <f t="shared" si="369"/>
        <v>0</v>
      </c>
      <c r="AH492" s="2">
        <f t="shared" si="370"/>
        <v>0</v>
      </c>
      <c r="AI492" s="2">
        <f t="shared" si="371"/>
        <v>0</v>
      </c>
      <c r="AJ492" s="2">
        <f t="shared" si="372"/>
        <v>0</v>
      </c>
      <c r="AK492" s="2">
        <f t="shared" si="373"/>
        <v>0</v>
      </c>
      <c r="AL492" s="2">
        <f t="shared" si="374"/>
        <v>0</v>
      </c>
      <c r="AM492" s="2">
        <f t="shared" si="375"/>
        <v>0</v>
      </c>
      <c r="AN492" s="2">
        <f t="shared" si="376"/>
        <v>0</v>
      </c>
      <c r="AO492" s="2">
        <f t="shared" si="377"/>
        <v>0</v>
      </c>
      <c r="AP492" s="2">
        <f t="shared" si="378"/>
        <v>0</v>
      </c>
      <c r="AQ492" s="2">
        <f t="shared" si="379"/>
        <v>0</v>
      </c>
      <c r="AR492" s="2">
        <f t="shared" si="380"/>
        <v>0</v>
      </c>
      <c r="AS492" s="2">
        <f t="shared" si="381"/>
        <v>0</v>
      </c>
      <c r="AT492" s="2">
        <f t="shared" si="382"/>
        <v>0</v>
      </c>
      <c r="AU492" s="2">
        <f t="shared" si="383"/>
        <v>0</v>
      </c>
      <c r="AW492" s="2">
        <f t="shared" si="384"/>
        <v>0</v>
      </c>
      <c r="AX492" s="2">
        <f t="shared" si="385"/>
        <v>0</v>
      </c>
      <c r="AY492" s="2">
        <f t="shared" si="386"/>
        <v>0</v>
      </c>
      <c r="AZ492" s="2">
        <f t="shared" si="387"/>
        <v>0</v>
      </c>
      <c r="BA492" s="2">
        <f t="shared" si="388"/>
        <v>0</v>
      </c>
      <c r="BB492" s="2">
        <f t="shared" si="389"/>
        <v>0</v>
      </c>
      <c r="BC492" s="2">
        <f t="shared" si="390"/>
        <v>0</v>
      </c>
      <c r="BD492" s="2">
        <f t="shared" si="391"/>
        <v>0</v>
      </c>
      <c r="BE492" s="2">
        <f t="shared" si="392"/>
        <v>0</v>
      </c>
      <c r="BF492" s="2">
        <f t="shared" si="393"/>
        <v>0</v>
      </c>
      <c r="BG492" s="2">
        <f t="shared" si="394"/>
        <v>0</v>
      </c>
      <c r="BH492" s="2">
        <f t="shared" si="395"/>
        <v>0</v>
      </c>
      <c r="BI492" s="2">
        <f t="shared" si="396"/>
        <v>0</v>
      </c>
      <c r="BJ492" s="2">
        <f t="shared" si="397"/>
        <v>0</v>
      </c>
      <c r="BK492" s="2">
        <f t="shared" si="398"/>
        <v>0</v>
      </c>
    </row>
    <row r="493" spans="15:63" x14ac:dyDescent="0.15"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0"/>
      <c r="AG493" s="2">
        <f t="shared" si="369"/>
        <v>0</v>
      </c>
      <c r="AH493" s="2">
        <f t="shared" si="370"/>
        <v>0</v>
      </c>
      <c r="AI493" s="2">
        <f t="shared" si="371"/>
        <v>0</v>
      </c>
      <c r="AJ493" s="2">
        <f t="shared" si="372"/>
        <v>0</v>
      </c>
      <c r="AK493" s="2">
        <f t="shared" si="373"/>
        <v>0</v>
      </c>
      <c r="AL493" s="2">
        <f t="shared" si="374"/>
        <v>0</v>
      </c>
      <c r="AM493" s="2">
        <f t="shared" si="375"/>
        <v>0</v>
      </c>
      <c r="AN493" s="2">
        <f t="shared" si="376"/>
        <v>0</v>
      </c>
      <c r="AO493" s="2">
        <f t="shared" si="377"/>
        <v>0</v>
      </c>
      <c r="AP493" s="2">
        <f t="shared" si="378"/>
        <v>0</v>
      </c>
      <c r="AQ493" s="2">
        <f t="shared" si="379"/>
        <v>0</v>
      </c>
      <c r="AR493" s="2">
        <f t="shared" si="380"/>
        <v>0</v>
      </c>
      <c r="AS493" s="2">
        <f t="shared" si="381"/>
        <v>0</v>
      </c>
      <c r="AT493" s="2">
        <f t="shared" si="382"/>
        <v>0</v>
      </c>
      <c r="AU493" s="2">
        <f t="shared" si="383"/>
        <v>0</v>
      </c>
      <c r="AW493" s="2">
        <f t="shared" si="384"/>
        <v>0</v>
      </c>
      <c r="AX493" s="2">
        <f t="shared" si="385"/>
        <v>0</v>
      </c>
      <c r="AY493" s="2">
        <f t="shared" si="386"/>
        <v>0</v>
      </c>
      <c r="AZ493" s="2">
        <f t="shared" si="387"/>
        <v>0</v>
      </c>
      <c r="BA493" s="2">
        <f t="shared" si="388"/>
        <v>0</v>
      </c>
      <c r="BB493" s="2">
        <f t="shared" si="389"/>
        <v>0</v>
      </c>
      <c r="BC493" s="2">
        <f t="shared" si="390"/>
        <v>0</v>
      </c>
      <c r="BD493" s="2">
        <f t="shared" si="391"/>
        <v>0</v>
      </c>
      <c r="BE493" s="2">
        <f t="shared" si="392"/>
        <v>0</v>
      </c>
      <c r="BF493" s="2">
        <f t="shared" si="393"/>
        <v>0</v>
      </c>
      <c r="BG493" s="2">
        <f t="shared" si="394"/>
        <v>0</v>
      </c>
      <c r="BH493" s="2">
        <f t="shared" si="395"/>
        <v>0</v>
      </c>
      <c r="BI493" s="2">
        <f t="shared" si="396"/>
        <v>0</v>
      </c>
      <c r="BJ493" s="2">
        <f t="shared" si="397"/>
        <v>0</v>
      </c>
      <c r="BK493" s="2">
        <f t="shared" si="398"/>
        <v>0</v>
      </c>
    </row>
    <row r="494" spans="15:63" x14ac:dyDescent="0.15"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0"/>
      <c r="AG494" s="2">
        <f t="shared" si="369"/>
        <v>0</v>
      </c>
      <c r="AH494" s="2">
        <f t="shared" si="370"/>
        <v>0</v>
      </c>
      <c r="AI494" s="2">
        <f t="shared" si="371"/>
        <v>0</v>
      </c>
      <c r="AJ494" s="2">
        <f t="shared" si="372"/>
        <v>0</v>
      </c>
      <c r="AK494" s="2">
        <f t="shared" si="373"/>
        <v>0</v>
      </c>
      <c r="AL494" s="2">
        <f t="shared" si="374"/>
        <v>0</v>
      </c>
      <c r="AM494" s="2">
        <f t="shared" si="375"/>
        <v>0</v>
      </c>
      <c r="AN494" s="2">
        <f t="shared" si="376"/>
        <v>0</v>
      </c>
      <c r="AO494" s="2">
        <f t="shared" si="377"/>
        <v>0</v>
      </c>
      <c r="AP494" s="2">
        <f t="shared" si="378"/>
        <v>0</v>
      </c>
      <c r="AQ494" s="2">
        <f t="shared" si="379"/>
        <v>0</v>
      </c>
      <c r="AR494" s="2">
        <f t="shared" si="380"/>
        <v>0</v>
      </c>
      <c r="AS494" s="2">
        <f t="shared" si="381"/>
        <v>0</v>
      </c>
      <c r="AT494" s="2">
        <f t="shared" si="382"/>
        <v>0</v>
      </c>
      <c r="AU494" s="2">
        <f t="shared" si="383"/>
        <v>0</v>
      </c>
      <c r="AW494" s="2">
        <f t="shared" si="384"/>
        <v>0</v>
      </c>
      <c r="AX494" s="2">
        <f t="shared" si="385"/>
        <v>0</v>
      </c>
      <c r="AY494" s="2">
        <f t="shared" si="386"/>
        <v>0</v>
      </c>
      <c r="AZ494" s="2">
        <f t="shared" si="387"/>
        <v>0</v>
      </c>
      <c r="BA494" s="2">
        <f t="shared" si="388"/>
        <v>0</v>
      </c>
      <c r="BB494" s="2">
        <f t="shared" si="389"/>
        <v>0</v>
      </c>
      <c r="BC494" s="2">
        <f t="shared" si="390"/>
        <v>0</v>
      </c>
      <c r="BD494" s="2">
        <f t="shared" si="391"/>
        <v>0</v>
      </c>
      <c r="BE494" s="2">
        <f t="shared" si="392"/>
        <v>0</v>
      </c>
      <c r="BF494" s="2">
        <f t="shared" si="393"/>
        <v>0</v>
      </c>
      <c r="BG494" s="2">
        <f t="shared" si="394"/>
        <v>0</v>
      </c>
      <c r="BH494" s="2">
        <f t="shared" si="395"/>
        <v>0</v>
      </c>
      <c r="BI494" s="2">
        <f t="shared" si="396"/>
        <v>0</v>
      </c>
      <c r="BJ494" s="2">
        <f t="shared" si="397"/>
        <v>0</v>
      </c>
      <c r="BK494" s="2">
        <f t="shared" si="398"/>
        <v>0</v>
      </c>
    </row>
    <row r="495" spans="15:63" x14ac:dyDescent="0.15"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0"/>
      <c r="AG495" s="2">
        <f t="shared" si="369"/>
        <v>0</v>
      </c>
      <c r="AH495" s="2">
        <f t="shared" si="370"/>
        <v>0</v>
      </c>
      <c r="AI495" s="2">
        <f t="shared" si="371"/>
        <v>0</v>
      </c>
      <c r="AJ495" s="2">
        <f t="shared" si="372"/>
        <v>0</v>
      </c>
      <c r="AK495" s="2">
        <f t="shared" si="373"/>
        <v>0</v>
      </c>
      <c r="AL495" s="2">
        <f t="shared" si="374"/>
        <v>0</v>
      </c>
      <c r="AM495" s="2">
        <f t="shared" si="375"/>
        <v>0</v>
      </c>
      <c r="AN495" s="2">
        <f t="shared" si="376"/>
        <v>0</v>
      </c>
      <c r="AO495" s="2">
        <f t="shared" si="377"/>
        <v>0</v>
      </c>
      <c r="AP495" s="2">
        <f t="shared" si="378"/>
        <v>0</v>
      </c>
      <c r="AQ495" s="2">
        <f t="shared" si="379"/>
        <v>0</v>
      </c>
      <c r="AR495" s="2">
        <f t="shared" si="380"/>
        <v>0</v>
      </c>
      <c r="AS495" s="2">
        <f t="shared" si="381"/>
        <v>0</v>
      </c>
      <c r="AT495" s="2">
        <f t="shared" si="382"/>
        <v>0</v>
      </c>
      <c r="AU495" s="2">
        <f t="shared" si="383"/>
        <v>0</v>
      </c>
      <c r="AW495" s="2">
        <f t="shared" si="384"/>
        <v>0</v>
      </c>
      <c r="AX495" s="2">
        <f t="shared" si="385"/>
        <v>0</v>
      </c>
      <c r="AY495" s="2">
        <f t="shared" si="386"/>
        <v>0</v>
      </c>
      <c r="AZ495" s="2">
        <f t="shared" si="387"/>
        <v>0</v>
      </c>
      <c r="BA495" s="2">
        <f t="shared" si="388"/>
        <v>0</v>
      </c>
      <c r="BB495" s="2">
        <f t="shared" si="389"/>
        <v>0</v>
      </c>
      <c r="BC495" s="2">
        <f t="shared" si="390"/>
        <v>0</v>
      </c>
      <c r="BD495" s="2">
        <f t="shared" si="391"/>
        <v>0</v>
      </c>
      <c r="BE495" s="2">
        <f t="shared" si="392"/>
        <v>0</v>
      </c>
      <c r="BF495" s="2">
        <f t="shared" si="393"/>
        <v>0</v>
      </c>
      <c r="BG495" s="2">
        <f t="shared" si="394"/>
        <v>0</v>
      </c>
      <c r="BH495" s="2">
        <f t="shared" si="395"/>
        <v>0</v>
      </c>
      <c r="BI495" s="2">
        <f t="shared" si="396"/>
        <v>0</v>
      </c>
      <c r="BJ495" s="2">
        <f t="shared" si="397"/>
        <v>0</v>
      </c>
      <c r="BK495" s="2">
        <f t="shared" si="398"/>
        <v>0</v>
      </c>
    </row>
    <row r="496" spans="15:63" x14ac:dyDescent="0.15"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0"/>
      <c r="AG496" s="2">
        <f t="shared" si="369"/>
        <v>0</v>
      </c>
      <c r="AH496" s="2">
        <f t="shared" si="370"/>
        <v>0</v>
      </c>
      <c r="AI496" s="2">
        <f t="shared" si="371"/>
        <v>0</v>
      </c>
      <c r="AJ496" s="2">
        <f t="shared" si="372"/>
        <v>0</v>
      </c>
      <c r="AK496" s="2">
        <f t="shared" si="373"/>
        <v>0</v>
      </c>
      <c r="AL496" s="2">
        <f t="shared" si="374"/>
        <v>0</v>
      </c>
      <c r="AM496" s="2">
        <f t="shared" si="375"/>
        <v>0</v>
      </c>
      <c r="AN496" s="2">
        <f t="shared" si="376"/>
        <v>0</v>
      </c>
      <c r="AO496" s="2">
        <f t="shared" si="377"/>
        <v>0</v>
      </c>
      <c r="AP496" s="2">
        <f t="shared" si="378"/>
        <v>0</v>
      </c>
      <c r="AQ496" s="2">
        <f t="shared" si="379"/>
        <v>0</v>
      </c>
      <c r="AR496" s="2">
        <f t="shared" si="380"/>
        <v>0</v>
      </c>
      <c r="AS496" s="2">
        <f t="shared" si="381"/>
        <v>0</v>
      </c>
      <c r="AT496" s="2">
        <f t="shared" si="382"/>
        <v>0</v>
      </c>
      <c r="AU496" s="2">
        <f t="shared" si="383"/>
        <v>0</v>
      </c>
      <c r="AW496" s="2">
        <f t="shared" si="384"/>
        <v>0</v>
      </c>
      <c r="AX496" s="2">
        <f t="shared" si="385"/>
        <v>0</v>
      </c>
      <c r="AY496" s="2">
        <f t="shared" si="386"/>
        <v>0</v>
      </c>
      <c r="AZ496" s="2">
        <f t="shared" si="387"/>
        <v>0</v>
      </c>
      <c r="BA496" s="2">
        <f t="shared" si="388"/>
        <v>0</v>
      </c>
      <c r="BB496" s="2">
        <f t="shared" si="389"/>
        <v>0</v>
      </c>
      <c r="BC496" s="2">
        <f t="shared" si="390"/>
        <v>0</v>
      </c>
      <c r="BD496" s="2">
        <f t="shared" si="391"/>
        <v>0</v>
      </c>
      <c r="BE496" s="2">
        <f t="shared" si="392"/>
        <v>0</v>
      </c>
      <c r="BF496" s="2">
        <f t="shared" si="393"/>
        <v>0</v>
      </c>
      <c r="BG496" s="2">
        <f t="shared" si="394"/>
        <v>0</v>
      </c>
      <c r="BH496" s="2">
        <f t="shared" si="395"/>
        <v>0</v>
      </c>
      <c r="BI496" s="2">
        <f t="shared" si="396"/>
        <v>0</v>
      </c>
      <c r="BJ496" s="2">
        <f t="shared" si="397"/>
        <v>0</v>
      </c>
      <c r="BK496" s="2">
        <f t="shared" si="398"/>
        <v>0</v>
      </c>
    </row>
    <row r="497" spans="15:63" x14ac:dyDescent="0.15"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0"/>
      <c r="AG497" s="2">
        <f t="shared" si="369"/>
        <v>0</v>
      </c>
      <c r="AH497" s="2">
        <f t="shared" si="370"/>
        <v>0</v>
      </c>
      <c r="AI497" s="2">
        <f t="shared" si="371"/>
        <v>0</v>
      </c>
      <c r="AJ497" s="2">
        <f t="shared" si="372"/>
        <v>0</v>
      </c>
      <c r="AK497" s="2">
        <f t="shared" si="373"/>
        <v>0</v>
      </c>
      <c r="AL497" s="2">
        <f t="shared" si="374"/>
        <v>0</v>
      </c>
      <c r="AM497" s="2">
        <f t="shared" si="375"/>
        <v>0</v>
      </c>
      <c r="AN497" s="2">
        <f t="shared" si="376"/>
        <v>0</v>
      </c>
      <c r="AO497" s="2">
        <f t="shared" si="377"/>
        <v>0</v>
      </c>
      <c r="AP497" s="2">
        <f t="shared" si="378"/>
        <v>0</v>
      </c>
      <c r="AQ497" s="2">
        <f t="shared" si="379"/>
        <v>0</v>
      </c>
      <c r="AR497" s="2">
        <f t="shared" si="380"/>
        <v>0</v>
      </c>
      <c r="AS497" s="2">
        <f t="shared" si="381"/>
        <v>0</v>
      </c>
      <c r="AT497" s="2">
        <f t="shared" si="382"/>
        <v>0</v>
      </c>
      <c r="AU497" s="2">
        <f t="shared" si="383"/>
        <v>0</v>
      </c>
      <c r="AW497" s="2">
        <f t="shared" si="384"/>
        <v>0</v>
      </c>
      <c r="AX497" s="2">
        <f t="shared" si="385"/>
        <v>0</v>
      </c>
      <c r="AY497" s="2">
        <f t="shared" si="386"/>
        <v>0</v>
      </c>
      <c r="AZ497" s="2">
        <f t="shared" si="387"/>
        <v>0</v>
      </c>
      <c r="BA497" s="2">
        <f t="shared" si="388"/>
        <v>0</v>
      </c>
      <c r="BB497" s="2">
        <f t="shared" si="389"/>
        <v>0</v>
      </c>
      <c r="BC497" s="2">
        <f t="shared" si="390"/>
        <v>0</v>
      </c>
      <c r="BD497" s="2">
        <f t="shared" si="391"/>
        <v>0</v>
      </c>
      <c r="BE497" s="2">
        <f t="shared" si="392"/>
        <v>0</v>
      </c>
      <c r="BF497" s="2">
        <f t="shared" si="393"/>
        <v>0</v>
      </c>
      <c r="BG497" s="2">
        <f t="shared" si="394"/>
        <v>0</v>
      </c>
      <c r="BH497" s="2">
        <f t="shared" si="395"/>
        <v>0</v>
      </c>
      <c r="BI497" s="2">
        <f t="shared" si="396"/>
        <v>0</v>
      </c>
      <c r="BJ497" s="2">
        <f t="shared" si="397"/>
        <v>0</v>
      </c>
      <c r="BK497" s="2">
        <f t="shared" si="398"/>
        <v>0</v>
      </c>
    </row>
    <row r="498" spans="15:63" x14ac:dyDescent="0.15"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0"/>
      <c r="AG498" s="2">
        <f t="shared" si="369"/>
        <v>0</v>
      </c>
      <c r="AH498" s="2">
        <f t="shared" si="370"/>
        <v>0</v>
      </c>
      <c r="AI498" s="2">
        <f t="shared" si="371"/>
        <v>0</v>
      </c>
      <c r="AJ498" s="2">
        <f t="shared" si="372"/>
        <v>0</v>
      </c>
      <c r="AK498" s="2">
        <f t="shared" si="373"/>
        <v>0</v>
      </c>
      <c r="AL498" s="2">
        <f t="shared" si="374"/>
        <v>0</v>
      </c>
      <c r="AM498" s="2">
        <f t="shared" si="375"/>
        <v>0</v>
      </c>
      <c r="AN498" s="2">
        <f t="shared" si="376"/>
        <v>0</v>
      </c>
      <c r="AO498" s="2">
        <f t="shared" si="377"/>
        <v>0</v>
      </c>
      <c r="AP498" s="2">
        <f t="shared" si="378"/>
        <v>0</v>
      </c>
      <c r="AQ498" s="2">
        <f t="shared" si="379"/>
        <v>0</v>
      </c>
      <c r="AR498" s="2">
        <f t="shared" si="380"/>
        <v>0</v>
      </c>
      <c r="AS498" s="2">
        <f t="shared" si="381"/>
        <v>0</v>
      </c>
      <c r="AT498" s="2">
        <f t="shared" si="382"/>
        <v>0</v>
      </c>
      <c r="AU498" s="2">
        <f t="shared" si="383"/>
        <v>0</v>
      </c>
      <c r="AW498" s="2">
        <f t="shared" si="384"/>
        <v>0</v>
      </c>
      <c r="AX498" s="2">
        <f t="shared" si="385"/>
        <v>0</v>
      </c>
      <c r="AY498" s="2">
        <f t="shared" si="386"/>
        <v>0</v>
      </c>
      <c r="AZ498" s="2">
        <f t="shared" si="387"/>
        <v>0</v>
      </c>
      <c r="BA498" s="2">
        <f t="shared" si="388"/>
        <v>0</v>
      </c>
      <c r="BB498" s="2">
        <f t="shared" si="389"/>
        <v>0</v>
      </c>
      <c r="BC498" s="2">
        <f t="shared" si="390"/>
        <v>0</v>
      </c>
      <c r="BD498" s="2">
        <f t="shared" si="391"/>
        <v>0</v>
      </c>
      <c r="BE498" s="2">
        <f t="shared" si="392"/>
        <v>0</v>
      </c>
      <c r="BF498" s="2">
        <f t="shared" si="393"/>
        <v>0</v>
      </c>
      <c r="BG498" s="2">
        <f t="shared" si="394"/>
        <v>0</v>
      </c>
      <c r="BH498" s="2">
        <f t="shared" si="395"/>
        <v>0</v>
      </c>
      <c r="BI498" s="2">
        <f t="shared" si="396"/>
        <v>0</v>
      </c>
      <c r="BJ498" s="2">
        <f t="shared" si="397"/>
        <v>0</v>
      </c>
      <c r="BK498" s="2">
        <f t="shared" si="398"/>
        <v>0</v>
      </c>
    </row>
    <row r="499" spans="15:63" x14ac:dyDescent="0.15"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0"/>
      <c r="AG499" s="2">
        <f t="shared" si="369"/>
        <v>0</v>
      </c>
      <c r="AH499" s="2">
        <f t="shared" si="370"/>
        <v>0</v>
      </c>
      <c r="AI499" s="2">
        <f t="shared" si="371"/>
        <v>0</v>
      </c>
      <c r="AJ499" s="2">
        <f t="shared" si="372"/>
        <v>0</v>
      </c>
      <c r="AK499" s="2">
        <f t="shared" si="373"/>
        <v>0</v>
      </c>
      <c r="AL499" s="2">
        <f t="shared" si="374"/>
        <v>0</v>
      </c>
      <c r="AM499" s="2">
        <f t="shared" si="375"/>
        <v>0</v>
      </c>
      <c r="AN499" s="2">
        <f t="shared" si="376"/>
        <v>0</v>
      </c>
      <c r="AO499" s="2">
        <f t="shared" si="377"/>
        <v>0</v>
      </c>
      <c r="AP499" s="2">
        <f t="shared" si="378"/>
        <v>0</v>
      </c>
      <c r="AQ499" s="2">
        <f t="shared" si="379"/>
        <v>0</v>
      </c>
      <c r="AR499" s="2">
        <f t="shared" si="380"/>
        <v>0</v>
      </c>
      <c r="AS499" s="2">
        <f t="shared" si="381"/>
        <v>0</v>
      </c>
      <c r="AT499" s="2">
        <f t="shared" si="382"/>
        <v>0</v>
      </c>
      <c r="AU499" s="2">
        <f t="shared" si="383"/>
        <v>0</v>
      </c>
      <c r="AW499" s="2">
        <f t="shared" si="384"/>
        <v>0</v>
      </c>
      <c r="AX499" s="2">
        <f t="shared" si="385"/>
        <v>0</v>
      </c>
      <c r="AY499" s="2">
        <f t="shared" si="386"/>
        <v>0</v>
      </c>
      <c r="AZ499" s="2">
        <f t="shared" si="387"/>
        <v>0</v>
      </c>
      <c r="BA499" s="2">
        <f t="shared" si="388"/>
        <v>0</v>
      </c>
      <c r="BB499" s="2">
        <f t="shared" si="389"/>
        <v>0</v>
      </c>
      <c r="BC499" s="2">
        <f t="shared" si="390"/>
        <v>0</v>
      </c>
      <c r="BD499" s="2">
        <f t="shared" si="391"/>
        <v>0</v>
      </c>
      <c r="BE499" s="2">
        <f t="shared" si="392"/>
        <v>0</v>
      </c>
      <c r="BF499" s="2">
        <f t="shared" si="393"/>
        <v>0</v>
      </c>
      <c r="BG499" s="2">
        <f t="shared" si="394"/>
        <v>0</v>
      </c>
      <c r="BH499" s="2">
        <f t="shared" si="395"/>
        <v>0</v>
      </c>
      <c r="BI499" s="2">
        <f t="shared" si="396"/>
        <v>0</v>
      </c>
      <c r="BJ499" s="2">
        <f t="shared" si="397"/>
        <v>0</v>
      </c>
      <c r="BK499" s="2">
        <f t="shared" si="398"/>
        <v>0</v>
      </c>
    </row>
    <row r="500" spans="15:63" x14ac:dyDescent="0.15"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0"/>
      <c r="AG500" s="2">
        <f t="shared" si="369"/>
        <v>0</v>
      </c>
      <c r="AH500" s="2">
        <f t="shared" si="370"/>
        <v>0</v>
      </c>
      <c r="AI500" s="2">
        <f t="shared" si="371"/>
        <v>0</v>
      </c>
      <c r="AJ500" s="2">
        <f t="shared" si="372"/>
        <v>0</v>
      </c>
      <c r="AK500" s="2">
        <f t="shared" si="373"/>
        <v>0</v>
      </c>
      <c r="AL500" s="2">
        <f t="shared" si="374"/>
        <v>0</v>
      </c>
      <c r="AM500" s="2">
        <f t="shared" si="375"/>
        <v>0</v>
      </c>
      <c r="AN500" s="2">
        <f t="shared" si="376"/>
        <v>0</v>
      </c>
      <c r="AO500" s="2">
        <f t="shared" si="377"/>
        <v>0</v>
      </c>
      <c r="AP500" s="2">
        <f t="shared" si="378"/>
        <v>0</v>
      </c>
      <c r="AQ500" s="2">
        <f t="shared" si="379"/>
        <v>0</v>
      </c>
      <c r="AR500" s="2">
        <f t="shared" si="380"/>
        <v>0</v>
      </c>
      <c r="AS500" s="2">
        <f t="shared" si="381"/>
        <v>0</v>
      </c>
      <c r="AT500" s="2">
        <f t="shared" si="382"/>
        <v>0</v>
      </c>
      <c r="AU500" s="2">
        <f t="shared" si="383"/>
        <v>0</v>
      </c>
      <c r="AW500" s="2">
        <f t="shared" si="384"/>
        <v>0</v>
      </c>
      <c r="AX500" s="2">
        <f t="shared" si="385"/>
        <v>0</v>
      </c>
      <c r="AY500" s="2">
        <f t="shared" si="386"/>
        <v>0</v>
      </c>
      <c r="AZ500" s="2">
        <f t="shared" si="387"/>
        <v>0</v>
      </c>
      <c r="BA500" s="2">
        <f t="shared" si="388"/>
        <v>0</v>
      </c>
      <c r="BB500" s="2">
        <f t="shared" si="389"/>
        <v>0</v>
      </c>
      <c r="BC500" s="2">
        <f t="shared" si="390"/>
        <v>0</v>
      </c>
      <c r="BD500" s="2">
        <f t="shared" si="391"/>
        <v>0</v>
      </c>
      <c r="BE500" s="2">
        <f t="shared" si="392"/>
        <v>0</v>
      </c>
      <c r="BF500" s="2">
        <f t="shared" si="393"/>
        <v>0</v>
      </c>
      <c r="BG500" s="2">
        <f t="shared" si="394"/>
        <v>0</v>
      </c>
      <c r="BH500" s="2">
        <f t="shared" si="395"/>
        <v>0</v>
      </c>
      <c r="BI500" s="2">
        <f t="shared" si="396"/>
        <v>0</v>
      </c>
      <c r="BJ500" s="2">
        <f t="shared" si="397"/>
        <v>0</v>
      </c>
      <c r="BK500" s="2">
        <f t="shared" si="398"/>
        <v>0</v>
      </c>
    </row>
    <row r="501" spans="15:63" x14ac:dyDescent="0.15"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0"/>
      <c r="AG501" s="2">
        <f t="shared" si="369"/>
        <v>0</v>
      </c>
      <c r="AH501" s="2">
        <f t="shared" si="370"/>
        <v>0</v>
      </c>
      <c r="AI501" s="2">
        <f t="shared" si="371"/>
        <v>0</v>
      </c>
      <c r="AJ501" s="2">
        <f t="shared" si="372"/>
        <v>0</v>
      </c>
      <c r="AK501" s="2">
        <f t="shared" si="373"/>
        <v>0</v>
      </c>
      <c r="AL501" s="2">
        <f t="shared" si="374"/>
        <v>0</v>
      </c>
      <c r="AM501" s="2">
        <f t="shared" si="375"/>
        <v>0</v>
      </c>
      <c r="AN501" s="2">
        <f t="shared" si="376"/>
        <v>0</v>
      </c>
      <c r="AO501" s="2">
        <f t="shared" si="377"/>
        <v>0</v>
      </c>
      <c r="AP501" s="2">
        <f t="shared" si="378"/>
        <v>0</v>
      </c>
      <c r="AQ501" s="2">
        <f t="shared" si="379"/>
        <v>0</v>
      </c>
      <c r="AR501" s="2">
        <f t="shared" si="380"/>
        <v>0</v>
      </c>
      <c r="AS501" s="2">
        <f t="shared" si="381"/>
        <v>0</v>
      </c>
      <c r="AT501" s="2">
        <f t="shared" si="382"/>
        <v>0</v>
      </c>
      <c r="AU501" s="2">
        <f t="shared" si="383"/>
        <v>0</v>
      </c>
      <c r="AW501" s="2">
        <f t="shared" si="384"/>
        <v>0</v>
      </c>
      <c r="AX501" s="2">
        <f t="shared" si="385"/>
        <v>0</v>
      </c>
      <c r="AY501" s="2">
        <f t="shared" si="386"/>
        <v>0</v>
      </c>
      <c r="AZ501" s="2">
        <f t="shared" si="387"/>
        <v>0</v>
      </c>
      <c r="BA501" s="2">
        <f t="shared" si="388"/>
        <v>0</v>
      </c>
      <c r="BB501" s="2">
        <f t="shared" si="389"/>
        <v>0</v>
      </c>
      <c r="BC501" s="2">
        <f t="shared" si="390"/>
        <v>0</v>
      </c>
      <c r="BD501" s="2">
        <f t="shared" si="391"/>
        <v>0</v>
      </c>
      <c r="BE501" s="2">
        <f t="shared" si="392"/>
        <v>0</v>
      </c>
      <c r="BF501" s="2">
        <f t="shared" si="393"/>
        <v>0</v>
      </c>
      <c r="BG501" s="2">
        <f t="shared" si="394"/>
        <v>0</v>
      </c>
      <c r="BH501" s="2">
        <f t="shared" si="395"/>
        <v>0</v>
      </c>
      <c r="BI501" s="2">
        <f t="shared" si="396"/>
        <v>0</v>
      </c>
      <c r="BJ501" s="2">
        <f t="shared" si="397"/>
        <v>0</v>
      </c>
      <c r="BK501" s="2">
        <f t="shared" si="398"/>
        <v>0</v>
      </c>
    </row>
    <row r="502" spans="15:63" x14ac:dyDescent="0.15"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0"/>
      <c r="AG502" s="2">
        <f t="shared" si="369"/>
        <v>0</v>
      </c>
      <c r="AH502" s="2">
        <f t="shared" si="370"/>
        <v>0</v>
      </c>
      <c r="AI502" s="2">
        <f t="shared" si="371"/>
        <v>0</v>
      </c>
      <c r="AJ502" s="2">
        <f t="shared" si="372"/>
        <v>0</v>
      </c>
      <c r="AK502" s="2">
        <f t="shared" si="373"/>
        <v>0</v>
      </c>
      <c r="AL502" s="2">
        <f t="shared" si="374"/>
        <v>0</v>
      </c>
      <c r="AM502" s="2">
        <f t="shared" si="375"/>
        <v>0</v>
      </c>
      <c r="AN502" s="2">
        <f t="shared" si="376"/>
        <v>0</v>
      </c>
      <c r="AO502" s="2">
        <f t="shared" si="377"/>
        <v>0</v>
      </c>
      <c r="AP502" s="2">
        <f t="shared" si="378"/>
        <v>0</v>
      </c>
      <c r="AQ502" s="2">
        <f t="shared" si="379"/>
        <v>0</v>
      </c>
      <c r="AR502" s="2">
        <f t="shared" si="380"/>
        <v>0</v>
      </c>
      <c r="AS502" s="2">
        <f t="shared" si="381"/>
        <v>0</v>
      </c>
      <c r="AT502" s="2">
        <f t="shared" si="382"/>
        <v>0</v>
      </c>
      <c r="AU502" s="2">
        <f t="shared" si="383"/>
        <v>0</v>
      </c>
      <c r="AW502" s="2">
        <f t="shared" si="384"/>
        <v>0</v>
      </c>
      <c r="AX502" s="2">
        <f t="shared" si="385"/>
        <v>0</v>
      </c>
      <c r="AY502" s="2">
        <f t="shared" si="386"/>
        <v>0</v>
      </c>
      <c r="AZ502" s="2">
        <f t="shared" si="387"/>
        <v>0</v>
      </c>
      <c r="BA502" s="2">
        <f t="shared" si="388"/>
        <v>0</v>
      </c>
      <c r="BB502" s="2">
        <f t="shared" si="389"/>
        <v>0</v>
      </c>
      <c r="BC502" s="2">
        <f t="shared" si="390"/>
        <v>0</v>
      </c>
      <c r="BD502" s="2">
        <f t="shared" si="391"/>
        <v>0</v>
      </c>
      <c r="BE502" s="2">
        <f t="shared" si="392"/>
        <v>0</v>
      </c>
      <c r="BF502" s="2">
        <f t="shared" si="393"/>
        <v>0</v>
      </c>
      <c r="BG502" s="2">
        <f t="shared" si="394"/>
        <v>0</v>
      </c>
      <c r="BH502" s="2">
        <f t="shared" si="395"/>
        <v>0</v>
      </c>
      <c r="BI502" s="2">
        <f t="shared" si="396"/>
        <v>0</v>
      </c>
      <c r="BJ502" s="2">
        <f t="shared" si="397"/>
        <v>0</v>
      </c>
      <c r="BK502" s="2">
        <f t="shared" si="398"/>
        <v>0</v>
      </c>
    </row>
    <row r="503" spans="15:63" x14ac:dyDescent="0.15"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0"/>
      <c r="AG503" s="2">
        <f t="shared" si="369"/>
        <v>0</v>
      </c>
      <c r="AH503" s="2">
        <f t="shared" si="370"/>
        <v>0</v>
      </c>
      <c r="AI503" s="2">
        <f t="shared" si="371"/>
        <v>0</v>
      </c>
      <c r="AJ503" s="2">
        <f t="shared" si="372"/>
        <v>0</v>
      </c>
      <c r="AK503" s="2">
        <f t="shared" si="373"/>
        <v>0</v>
      </c>
      <c r="AL503" s="2">
        <f t="shared" si="374"/>
        <v>0</v>
      </c>
      <c r="AM503" s="2">
        <f t="shared" si="375"/>
        <v>0</v>
      </c>
      <c r="AN503" s="2">
        <f t="shared" si="376"/>
        <v>0</v>
      </c>
      <c r="AO503" s="2">
        <f t="shared" si="377"/>
        <v>0</v>
      </c>
      <c r="AP503" s="2">
        <f t="shared" si="378"/>
        <v>0</v>
      </c>
      <c r="AQ503" s="2">
        <f t="shared" si="379"/>
        <v>0</v>
      </c>
      <c r="AR503" s="2">
        <f t="shared" si="380"/>
        <v>0</v>
      </c>
      <c r="AS503" s="2">
        <f t="shared" si="381"/>
        <v>0</v>
      </c>
      <c r="AT503" s="2">
        <f t="shared" si="382"/>
        <v>0</v>
      </c>
      <c r="AU503" s="2">
        <f t="shared" si="383"/>
        <v>0</v>
      </c>
      <c r="AW503" s="2">
        <f t="shared" si="384"/>
        <v>0</v>
      </c>
      <c r="AX503" s="2">
        <f t="shared" si="385"/>
        <v>0</v>
      </c>
      <c r="AY503" s="2">
        <f t="shared" si="386"/>
        <v>0</v>
      </c>
      <c r="AZ503" s="2">
        <f t="shared" si="387"/>
        <v>0</v>
      </c>
      <c r="BA503" s="2">
        <f t="shared" si="388"/>
        <v>0</v>
      </c>
      <c r="BB503" s="2">
        <f t="shared" si="389"/>
        <v>0</v>
      </c>
      <c r="BC503" s="2">
        <f t="shared" si="390"/>
        <v>0</v>
      </c>
      <c r="BD503" s="2">
        <f t="shared" si="391"/>
        <v>0</v>
      </c>
      <c r="BE503" s="2">
        <f t="shared" si="392"/>
        <v>0</v>
      </c>
      <c r="BF503" s="2">
        <f t="shared" si="393"/>
        <v>0</v>
      </c>
      <c r="BG503" s="2">
        <f t="shared" si="394"/>
        <v>0</v>
      </c>
      <c r="BH503" s="2">
        <f t="shared" si="395"/>
        <v>0</v>
      </c>
      <c r="BI503" s="2">
        <f t="shared" si="396"/>
        <v>0</v>
      </c>
      <c r="BJ503" s="2">
        <f t="shared" si="397"/>
        <v>0</v>
      </c>
      <c r="BK503" s="2">
        <f t="shared" si="398"/>
        <v>0</v>
      </c>
    </row>
    <row r="504" spans="15:63" x14ac:dyDescent="0.15"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0"/>
      <c r="AG504" s="2">
        <f t="shared" si="369"/>
        <v>0</v>
      </c>
      <c r="AH504" s="2">
        <f t="shared" si="370"/>
        <v>0</v>
      </c>
      <c r="AI504" s="2">
        <f t="shared" si="371"/>
        <v>0</v>
      </c>
      <c r="AJ504" s="2">
        <f t="shared" si="372"/>
        <v>0</v>
      </c>
      <c r="AK504" s="2">
        <f t="shared" si="373"/>
        <v>0</v>
      </c>
      <c r="AL504" s="2">
        <f t="shared" si="374"/>
        <v>0</v>
      </c>
      <c r="AM504" s="2">
        <f t="shared" si="375"/>
        <v>0</v>
      </c>
      <c r="AN504" s="2">
        <f t="shared" si="376"/>
        <v>0</v>
      </c>
      <c r="AO504" s="2">
        <f t="shared" si="377"/>
        <v>0</v>
      </c>
      <c r="AP504" s="2">
        <f t="shared" si="378"/>
        <v>0</v>
      </c>
      <c r="AQ504" s="2">
        <f t="shared" si="379"/>
        <v>0</v>
      </c>
      <c r="AR504" s="2">
        <f t="shared" si="380"/>
        <v>0</v>
      </c>
      <c r="AS504" s="2">
        <f t="shared" si="381"/>
        <v>0</v>
      </c>
      <c r="AT504" s="2">
        <f t="shared" si="382"/>
        <v>0</v>
      </c>
      <c r="AU504" s="2">
        <f t="shared" si="383"/>
        <v>0</v>
      </c>
      <c r="AW504" s="2">
        <f t="shared" si="384"/>
        <v>0</v>
      </c>
      <c r="AX504" s="2">
        <f t="shared" si="385"/>
        <v>0</v>
      </c>
      <c r="AY504" s="2">
        <f t="shared" si="386"/>
        <v>0</v>
      </c>
      <c r="AZ504" s="2">
        <f t="shared" si="387"/>
        <v>0</v>
      </c>
      <c r="BA504" s="2">
        <f t="shared" si="388"/>
        <v>0</v>
      </c>
      <c r="BB504" s="2">
        <f t="shared" si="389"/>
        <v>0</v>
      </c>
      <c r="BC504" s="2">
        <f t="shared" si="390"/>
        <v>0</v>
      </c>
      <c r="BD504" s="2">
        <f t="shared" si="391"/>
        <v>0</v>
      </c>
      <c r="BE504" s="2">
        <f t="shared" si="392"/>
        <v>0</v>
      </c>
      <c r="BF504" s="2">
        <f t="shared" si="393"/>
        <v>0</v>
      </c>
      <c r="BG504" s="2">
        <f t="shared" si="394"/>
        <v>0</v>
      </c>
      <c r="BH504" s="2">
        <f t="shared" si="395"/>
        <v>0</v>
      </c>
      <c r="BI504" s="2">
        <f t="shared" si="396"/>
        <v>0</v>
      </c>
      <c r="BJ504" s="2">
        <f t="shared" si="397"/>
        <v>0</v>
      </c>
      <c r="BK504" s="2">
        <f t="shared" si="398"/>
        <v>0</v>
      </c>
    </row>
    <row r="505" spans="15:63" x14ac:dyDescent="0.15"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0"/>
      <c r="AG505" s="2">
        <f t="shared" si="369"/>
        <v>0</v>
      </c>
      <c r="AH505" s="2">
        <f t="shared" si="370"/>
        <v>0</v>
      </c>
      <c r="AI505" s="2">
        <f t="shared" si="371"/>
        <v>0</v>
      </c>
      <c r="AJ505" s="2">
        <f t="shared" si="372"/>
        <v>0</v>
      </c>
      <c r="AK505" s="2">
        <f t="shared" si="373"/>
        <v>0</v>
      </c>
      <c r="AL505" s="2">
        <f t="shared" si="374"/>
        <v>0</v>
      </c>
      <c r="AM505" s="2">
        <f t="shared" si="375"/>
        <v>0</v>
      </c>
      <c r="AN505" s="2">
        <f t="shared" si="376"/>
        <v>0</v>
      </c>
      <c r="AO505" s="2">
        <f t="shared" si="377"/>
        <v>0</v>
      </c>
      <c r="AP505" s="2">
        <f t="shared" si="378"/>
        <v>0</v>
      </c>
      <c r="AQ505" s="2">
        <f t="shared" si="379"/>
        <v>0</v>
      </c>
      <c r="AR505" s="2">
        <f t="shared" si="380"/>
        <v>0</v>
      </c>
      <c r="AS505" s="2">
        <f t="shared" si="381"/>
        <v>0</v>
      </c>
      <c r="AT505" s="2">
        <f t="shared" si="382"/>
        <v>0</v>
      </c>
      <c r="AU505" s="2">
        <f t="shared" si="383"/>
        <v>0</v>
      </c>
      <c r="AW505" s="2">
        <f t="shared" si="384"/>
        <v>0</v>
      </c>
      <c r="AX505" s="2">
        <f t="shared" si="385"/>
        <v>0</v>
      </c>
      <c r="AY505" s="2">
        <f t="shared" si="386"/>
        <v>0</v>
      </c>
      <c r="AZ505" s="2">
        <f t="shared" si="387"/>
        <v>0</v>
      </c>
      <c r="BA505" s="2">
        <f t="shared" si="388"/>
        <v>0</v>
      </c>
      <c r="BB505" s="2">
        <f t="shared" si="389"/>
        <v>0</v>
      </c>
      <c r="BC505" s="2">
        <f t="shared" si="390"/>
        <v>0</v>
      </c>
      <c r="BD505" s="2">
        <f t="shared" si="391"/>
        <v>0</v>
      </c>
      <c r="BE505" s="2">
        <f t="shared" si="392"/>
        <v>0</v>
      </c>
      <c r="BF505" s="2">
        <f t="shared" si="393"/>
        <v>0</v>
      </c>
      <c r="BG505" s="2">
        <f t="shared" si="394"/>
        <v>0</v>
      </c>
      <c r="BH505" s="2">
        <f t="shared" si="395"/>
        <v>0</v>
      </c>
      <c r="BI505" s="2">
        <f t="shared" si="396"/>
        <v>0</v>
      </c>
      <c r="BJ505" s="2">
        <f t="shared" si="397"/>
        <v>0</v>
      </c>
      <c r="BK505" s="2">
        <f t="shared" si="398"/>
        <v>0</v>
      </c>
    </row>
    <row r="506" spans="15:63" x14ac:dyDescent="0.15"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0"/>
      <c r="AG506" s="2">
        <f t="shared" si="369"/>
        <v>0</v>
      </c>
      <c r="AH506" s="2">
        <f t="shared" si="370"/>
        <v>0</v>
      </c>
      <c r="AI506" s="2">
        <f t="shared" si="371"/>
        <v>0</v>
      </c>
      <c r="AJ506" s="2">
        <f t="shared" si="372"/>
        <v>0</v>
      </c>
      <c r="AK506" s="2">
        <f t="shared" si="373"/>
        <v>0</v>
      </c>
      <c r="AL506" s="2">
        <f t="shared" si="374"/>
        <v>0</v>
      </c>
      <c r="AM506" s="2">
        <f t="shared" si="375"/>
        <v>0</v>
      </c>
      <c r="AN506" s="2">
        <f t="shared" si="376"/>
        <v>0</v>
      </c>
      <c r="AO506" s="2">
        <f t="shared" si="377"/>
        <v>0</v>
      </c>
      <c r="AP506" s="2">
        <f t="shared" si="378"/>
        <v>0</v>
      </c>
      <c r="AQ506" s="2">
        <f t="shared" si="379"/>
        <v>0</v>
      </c>
      <c r="AR506" s="2">
        <f t="shared" si="380"/>
        <v>0</v>
      </c>
      <c r="AS506" s="2">
        <f t="shared" si="381"/>
        <v>0</v>
      </c>
      <c r="AT506" s="2">
        <f t="shared" si="382"/>
        <v>0</v>
      </c>
      <c r="AU506" s="2">
        <f t="shared" si="383"/>
        <v>0</v>
      </c>
      <c r="AW506" s="2">
        <f t="shared" si="384"/>
        <v>0</v>
      </c>
      <c r="AX506" s="2">
        <f t="shared" si="385"/>
        <v>0</v>
      </c>
      <c r="AY506" s="2">
        <f t="shared" si="386"/>
        <v>0</v>
      </c>
      <c r="AZ506" s="2">
        <f t="shared" si="387"/>
        <v>0</v>
      </c>
      <c r="BA506" s="2">
        <f t="shared" si="388"/>
        <v>0</v>
      </c>
      <c r="BB506" s="2">
        <f t="shared" si="389"/>
        <v>0</v>
      </c>
      <c r="BC506" s="2">
        <f t="shared" si="390"/>
        <v>0</v>
      </c>
      <c r="BD506" s="2">
        <f t="shared" si="391"/>
        <v>0</v>
      </c>
      <c r="BE506" s="2">
        <f t="shared" si="392"/>
        <v>0</v>
      </c>
      <c r="BF506" s="2">
        <f t="shared" si="393"/>
        <v>0</v>
      </c>
      <c r="BG506" s="2">
        <f t="shared" si="394"/>
        <v>0</v>
      </c>
      <c r="BH506" s="2">
        <f t="shared" si="395"/>
        <v>0</v>
      </c>
      <c r="BI506" s="2">
        <f t="shared" si="396"/>
        <v>0</v>
      </c>
      <c r="BJ506" s="2">
        <f t="shared" si="397"/>
        <v>0</v>
      </c>
      <c r="BK506" s="2">
        <f t="shared" si="398"/>
        <v>0</v>
      </c>
    </row>
    <row r="507" spans="15:63" x14ac:dyDescent="0.15"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0"/>
      <c r="AG507" s="2">
        <f t="shared" si="369"/>
        <v>0</v>
      </c>
      <c r="AH507" s="2">
        <f t="shared" si="370"/>
        <v>0</v>
      </c>
      <c r="AI507" s="2">
        <f t="shared" si="371"/>
        <v>0</v>
      </c>
      <c r="AJ507" s="2">
        <f t="shared" si="372"/>
        <v>0</v>
      </c>
      <c r="AK507" s="2">
        <f t="shared" si="373"/>
        <v>0</v>
      </c>
      <c r="AL507" s="2">
        <f t="shared" si="374"/>
        <v>0</v>
      </c>
      <c r="AM507" s="2">
        <f t="shared" si="375"/>
        <v>0</v>
      </c>
      <c r="AN507" s="2">
        <f t="shared" si="376"/>
        <v>0</v>
      </c>
      <c r="AO507" s="2">
        <f t="shared" si="377"/>
        <v>0</v>
      </c>
      <c r="AP507" s="2">
        <f t="shared" si="378"/>
        <v>0</v>
      </c>
      <c r="AQ507" s="2">
        <f t="shared" si="379"/>
        <v>0</v>
      </c>
      <c r="AR507" s="2">
        <f t="shared" si="380"/>
        <v>0</v>
      </c>
      <c r="AS507" s="2">
        <f t="shared" si="381"/>
        <v>0</v>
      </c>
      <c r="AT507" s="2">
        <f t="shared" si="382"/>
        <v>0</v>
      </c>
      <c r="AU507" s="2">
        <f t="shared" si="383"/>
        <v>0</v>
      </c>
      <c r="AW507" s="2">
        <f t="shared" si="384"/>
        <v>0</v>
      </c>
      <c r="AX507" s="2">
        <f t="shared" si="385"/>
        <v>0</v>
      </c>
      <c r="AY507" s="2">
        <f t="shared" si="386"/>
        <v>0</v>
      </c>
      <c r="AZ507" s="2">
        <f t="shared" si="387"/>
        <v>0</v>
      </c>
      <c r="BA507" s="2">
        <f t="shared" si="388"/>
        <v>0</v>
      </c>
      <c r="BB507" s="2">
        <f t="shared" si="389"/>
        <v>0</v>
      </c>
      <c r="BC507" s="2">
        <f t="shared" si="390"/>
        <v>0</v>
      </c>
      <c r="BD507" s="2">
        <f t="shared" si="391"/>
        <v>0</v>
      </c>
      <c r="BE507" s="2">
        <f t="shared" si="392"/>
        <v>0</v>
      </c>
      <c r="BF507" s="2">
        <f t="shared" si="393"/>
        <v>0</v>
      </c>
      <c r="BG507" s="2">
        <f t="shared" si="394"/>
        <v>0</v>
      </c>
      <c r="BH507" s="2">
        <f t="shared" si="395"/>
        <v>0</v>
      </c>
      <c r="BI507" s="2">
        <f t="shared" si="396"/>
        <v>0</v>
      </c>
      <c r="BJ507" s="2">
        <f t="shared" si="397"/>
        <v>0</v>
      </c>
      <c r="BK507" s="2">
        <f t="shared" si="398"/>
        <v>0</v>
      </c>
    </row>
    <row r="508" spans="15:63" x14ac:dyDescent="0.15"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0"/>
      <c r="AG508" s="2">
        <f t="shared" si="369"/>
        <v>0</v>
      </c>
      <c r="AH508" s="2">
        <f t="shared" si="370"/>
        <v>0</v>
      </c>
      <c r="AI508" s="2">
        <f t="shared" si="371"/>
        <v>0</v>
      </c>
      <c r="AJ508" s="2">
        <f t="shared" si="372"/>
        <v>0</v>
      </c>
      <c r="AK508" s="2">
        <f t="shared" si="373"/>
        <v>0</v>
      </c>
      <c r="AL508" s="2">
        <f t="shared" si="374"/>
        <v>0</v>
      </c>
      <c r="AM508" s="2">
        <f t="shared" si="375"/>
        <v>0</v>
      </c>
      <c r="AN508" s="2">
        <f t="shared" si="376"/>
        <v>0</v>
      </c>
      <c r="AO508" s="2">
        <f t="shared" si="377"/>
        <v>0</v>
      </c>
      <c r="AP508" s="2">
        <f t="shared" si="378"/>
        <v>0</v>
      </c>
      <c r="AQ508" s="2">
        <f t="shared" si="379"/>
        <v>0</v>
      </c>
      <c r="AR508" s="2">
        <f t="shared" si="380"/>
        <v>0</v>
      </c>
      <c r="AS508" s="2">
        <f t="shared" si="381"/>
        <v>0</v>
      </c>
      <c r="AT508" s="2">
        <f t="shared" si="382"/>
        <v>0</v>
      </c>
      <c r="AU508" s="2">
        <f t="shared" si="383"/>
        <v>0</v>
      </c>
      <c r="AW508" s="2">
        <f t="shared" si="384"/>
        <v>0</v>
      </c>
      <c r="AX508" s="2">
        <f t="shared" si="385"/>
        <v>0</v>
      </c>
      <c r="AY508" s="2">
        <f t="shared" si="386"/>
        <v>0</v>
      </c>
      <c r="AZ508" s="2">
        <f t="shared" si="387"/>
        <v>0</v>
      </c>
      <c r="BA508" s="2">
        <f t="shared" si="388"/>
        <v>0</v>
      </c>
      <c r="BB508" s="2">
        <f t="shared" si="389"/>
        <v>0</v>
      </c>
      <c r="BC508" s="2">
        <f t="shared" si="390"/>
        <v>0</v>
      </c>
      <c r="BD508" s="2">
        <f t="shared" si="391"/>
        <v>0</v>
      </c>
      <c r="BE508" s="2">
        <f t="shared" si="392"/>
        <v>0</v>
      </c>
      <c r="BF508" s="2">
        <f t="shared" si="393"/>
        <v>0</v>
      </c>
      <c r="BG508" s="2">
        <f t="shared" si="394"/>
        <v>0</v>
      </c>
      <c r="BH508" s="2">
        <f t="shared" si="395"/>
        <v>0</v>
      </c>
      <c r="BI508" s="2">
        <f t="shared" si="396"/>
        <v>0</v>
      </c>
      <c r="BJ508" s="2">
        <f t="shared" si="397"/>
        <v>0</v>
      </c>
      <c r="BK508" s="2">
        <f t="shared" si="398"/>
        <v>0</v>
      </c>
    </row>
    <row r="509" spans="15:63" x14ac:dyDescent="0.15"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0"/>
      <c r="AG509" s="2">
        <f t="shared" si="369"/>
        <v>0</v>
      </c>
      <c r="AH509" s="2">
        <f t="shared" si="370"/>
        <v>0</v>
      </c>
      <c r="AI509" s="2">
        <f t="shared" si="371"/>
        <v>0</v>
      </c>
      <c r="AJ509" s="2">
        <f t="shared" si="372"/>
        <v>0</v>
      </c>
      <c r="AK509" s="2">
        <f t="shared" si="373"/>
        <v>0</v>
      </c>
      <c r="AL509" s="2">
        <f t="shared" si="374"/>
        <v>0</v>
      </c>
      <c r="AM509" s="2">
        <f t="shared" si="375"/>
        <v>0</v>
      </c>
      <c r="AN509" s="2">
        <f t="shared" si="376"/>
        <v>0</v>
      </c>
      <c r="AO509" s="2">
        <f t="shared" si="377"/>
        <v>0</v>
      </c>
      <c r="AP509" s="2">
        <f t="shared" si="378"/>
        <v>0</v>
      </c>
      <c r="AQ509" s="2">
        <f t="shared" si="379"/>
        <v>0</v>
      </c>
      <c r="AR509" s="2">
        <f t="shared" si="380"/>
        <v>0</v>
      </c>
      <c r="AS509" s="2">
        <f t="shared" si="381"/>
        <v>0</v>
      </c>
      <c r="AT509" s="2">
        <f t="shared" si="382"/>
        <v>0</v>
      </c>
      <c r="AU509" s="2">
        <f t="shared" si="383"/>
        <v>0</v>
      </c>
      <c r="AW509" s="2">
        <f t="shared" si="384"/>
        <v>0</v>
      </c>
      <c r="AX509" s="2">
        <f t="shared" si="385"/>
        <v>0</v>
      </c>
      <c r="AY509" s="2">
        <f t="shared" si="386"/>
        <v>0</v>
      </c>
      <c r="AZ509" s="2">
        <f t="shared" si="387"/>
        <v>0</v>
      </c>
      <c r="BA509" s="2">
        <f t="shared" si="388"/>
        <v>0</v>
      </c>
      <c r="BB509" s="2">
        <f t="shared" si="389"/>
        <v>0</v>
      </c>
      <c r="BC509" s="2">
        <f t="shared" si="390"/>
        <v>0</v>
      </c>
      <c r="BD509" s="2">
        <f t="shared" si="391"/>
        <v>0</v>
      </c>
      <c r="BE509" s="2">
        <f t="shared" si="392"/>
        <v>0</v>
      </c>
      <c r="BF509" s="2">
        <f t="shared" si="393"/>
        <v>0</v>
      </c>
      <c r="BG509" s="2">
        <f t="shared" si="394"/>
        <v>0</v>
      </c>
      <c r="BH509" s="2">
        <f t="shared" si="395"/>
        <v>0</v>
      </c>
      <c r="BI509" s="2">
        <f t="shared" si="396"/>
        <v>0</v>
      </c>
      <c r="BJ509" s="2">
        <f t="shared" si="397"/>
        <v>0</v>
      </c>
      <c r="BK509" s="2">
        <f t="shared" si="398"/>
        <v>0</v>
      </c>
    </row>
    <row r="510" spans="15:63" x14ac:dyDescent="0.15"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0"/>
      <c r="AG510" s="2">
        <f t="shared" si="369"/>
        <v>0</v>
      </c>
      <c r="AH510" s="2">
        <f t="shared" si="370"/>
        <v>0</v>
      </c>
      <c r="AI510" s="2">
        <f t="shared" si="371"/>
        <v>0</v>
      </c>
      <c r="AJ510" s="2">
        <f t="shared" si="372"/>
        <v>0</v>
      </c>
      <c r="AK510" s="2">
        <f t="shared" si="373"/>
        <v>0</v>
      </c>
      <c r="AL510" s="2">
        <f t="shared" si="374"/>
        <v>0</v>
      </c>
      <c r="AM510" s="2">
        <f t="shared" si="375"/>
        <v>0</v>
      </c>
      <c r="AN510" s="2">
        <f t="shared" si="376"/>
        <v>0</v>
      </c>
      <c r="AO510" s="2">
        <f t="shared" si="377"/>
        <v>0</v>
      </c>
      <c r="AP510" s="2">
        <f t="shared" si="378"/>
        <v>0</v>
      </c>
      <c r="AQ510" s="2">
        <f t="shared" si="379"/>
        <v>0</v>
      </c>
      <c r="AR510" s="2">
        <f t="shared" si="380"/>
        <v>0</v>
      </c>
      <c r="AS510" s="2">
        <f t="shared" si="381"/>
        <v>0</v>
      </c>
      <c r="AT510" s="2">
        <f t="shared" si="382"/>
        <v>0</v>
      </c>
      <c r="AU510" s="2">
        <f t="shared" si="383"/>
        <v>0</v>
      </c>
      <c r="AW510" s="2">
        <f t="shared" si="384"/>
        <v>0</v>
      </c>
      <c r="AX510" s="2">
        <f t="shared" si="385"/>
        <v>0</v>
      </c>
      <c r="AY510" s="2">
        <f t="shared" si="386"/>
        <v>0</v>
      </c>
      <c r="AZ510" s="2">
        <f t="shared" si="387"/>
        <v>0</v>
      </c>
      <c r="BA510" s="2">
        <f t="shared" si="388"/>
        <v>0</v>
      </c>
      <c r="BB510" s="2">
        <f t="shared" si="389"/>
        <v>0</v>
      </c>
      <c r="BC510" s="2">
        <f t="shared" si="390"/>
        <v>0</v>
      </c>
      <c r="BD510" s="2">
        <f t="shared" si="391"/>
        <v>0</v>
      </c>
      <c r="BE510" s="2">
        <f t="shared" si="392"/>
        <v>0</v>
      </c>
      <c r="BF510" s="2">
        <f t="shared" si="393"/>
        <v>0</v>
      </c>
      <c r="BG510" s="2">
        <f t="shared" si="394"/>
        <v>0</v>
      </c>
      <c r="BH510" s="2">
        <f t="shared" si="395"/>
        <v>0</v>
      </c>
      <c r="BI510" s="2">
        <f t="shared" si="396"/>
        <v>0</v>
      </c>
      <c r="BJ510" s="2">
        <f t="shared" si="397"/>
        <v>0</v>
      </c>
      <c r="BK510" s="2">
        <f t="shared" si="398"/>
        <v>0</v>
      </c>
    </row>
    <row r="511" spans="15:63" x14ac:dyDescent="0.15"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0"/>
      <c r="AG511" s="2">
        <f t="shared" si="369"/>
        <v>0</v>
      </c>
      <c r="AH511" s="2">
        <f t="shared" si="370"/>
        <v>0</v>
      </c>
      <c r="AI511" s="2">
        <f t="shared" si="371"/>
        <v>0</v>
      </c>
      <c r="AJ511" s="2">
        <f t="shared" si="372"/>
        <v>0</v>
      </c>
      <c r="AK511" s="2">
        <f t="shared" si="373"/>
        <v>0</v>
      </c>
      <c r="AL511" s="2">
        <f t="shared" si="374"/>
        <v>0</v>
      </c>
      <c r="AM511" s="2">
        <f t="shared" si="375"/>
        <v>0</v>
      </c>
      <c r="AN511" s="2">
        <f t="shared" si="376"/>
        <v>0</v>
      </c>
      <c r="AO511" s="2">
        <f t="shared" si="377"/>
        <v>0</v>
      </c>
      <c r="AP511" s="2">
        <f t="shared" si="378"/>
        <v>0</v>
      </c>
      <c r="AQ511" s="2">
        <f t="shared" si="379"/>
        <v>0</v>
      </c>
      <c r="AR511" s="2">
        <f t="shared" si="380"/>
        <v>0</v>
      </c>
      <c r="AS511" s="2">
        <f t="shared" si="381"/>
        <v>0</v>
      </c>
      <c r="AT511" s="2">
        <f t="shared" si="382"/>
        <v>0</v>
      </c>
      <c r="AU511" s="2">
        <f t="shared" si="383"/>
        <v>0</v>
      </c>
      <c r="AW511" s="2">
        <f t="shared" si="384"/>
        <v>0</v>
      </c>
      <c r="AX511" s="2">
        <f t="shared" si="385"/>
        <v>0</v>
      </c>
      <c r="AY511" s="2">
        <f t="shared" si="386"/>
        <v>0</v>
      </c>
      <c r="AZ511" s="2">
        <f t="shared" si="387"/>
        <v>0</v>
      </c>
      <c r="BA511" s="2">
        <f t="shared" si="388"/>
        <v>0</v>
      </c>
      <c r="BB511" s="2">
        <f t="shared" si="389"/>
        <v>0</v>
      </c>
      <c r="BC511" s="2">
        <f t="shared" si="390"/>
        <v>0</v>
      </c>
      <c r="BD511" s="2">
        <f t="shared" si="391"/>
        <v>0</v>
      </c>
      <c r="BE511" s="2">
        <f t="shared" si="392"/>
        <v>0</v>
      </c>
      <c r="BF511" s="2">
        <f t="shared" si="393"/>
        <v>0</v>
      </c>
      <c r="BG511" s="2">
        <f t="shared" si="394"/>
        <v>0</v>
      </c>
      <c r="BH511" s="2">
        <f t="shared" si="395"/>
        <v>0</v>
      </c>
      <c r="BI511" s="2">
        <f t="shared" si="396"/>
        <v>0</v>
      </c>
      <c r="BJ511" s="2">
        <f t="shared" si="397"/>
        <v>0</v>
      </c>
      <c r="BK511" s="2">
        <f t="shared" si="398"/>
        <v>0</v>
      </c>
    </row>
    <row r="512" spans="15:63" x14ac:dyDescent="0.15"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0"/>
      <c r="AG512" s="2">
        <f t="shared" si="369"/>
        <v>0</v>
      </c>
      <c r="AH512" s="2">
        <f t="shared" si="370"/>
        <v>0</v>
      </c>
      <c r="AI512" s="2">
        <f t="shared" si="371"/>
        <v>0</v>
      </c>
      <c r="AJ512" s="2">
        <f t="shared" si="372"/>
        <v>0</v>
      </c>
      <c r="AK512" s="2">
        <f t="shared" si="373"/>
        <v>0</v>
      </c>
      <c r="AL512" s="2">
        <f t="shared" si="374"/>
        <v>0</v>
      </c>
      <c r="AM512" s="2">
        <f t="shared" si="375"/>
        <v>0</v>
      </c>
      <c r="AN512" s="2">
        <f t="shared" si="376"/>
        <v>0</v>
      </c>
      <c r="AO512" s="2">
        <f t="shared" si="377"/>
        <v>0</v>
      </c>
      <c r="AP512" s="2">
        <f t="shared" si="378"/>
        <v>0</v>
      </c>
      <c r="AQ512" s="2">
        <f t="shared" si="379"/>
        <v>0</v>
      </c>
      <c r="AR512" s="2">
        <f t="shared" si="380"/>
        <v>0</v>
      </c>
      <c r="AS512" s="2">
        <f t="shared" si="381"/>
        <v>0</v>
      </c>
      <c r="AT512" s="2">
        <f t="shared" si="382"/>
        <v>0</v>
      </c>
      <c r="AU512" s="2">
        <f t="shared" si="383"/>
        <v>0</v>
      </c>
      <c r="AW512" s="2">
        <f t="shared" si="384"/>
        <v>0</v>
      </c>
      <c r="AX512" s="2">
        <f t="shared" si="385"/>
        <v>0</v>
      </c>
      <c r="AY512" s="2">
        <f t="shared" si="386"/>
        <v>0</v>
      </c>
      <c r="AZ512" s="2">
        <f t="shared" si="387"/>
        <v>0</v>
      </c>
      <c r="BA512" s="2">
        <f t="shared" si="388"/>
        <v>0</v>
      </c>
      <c r="BB512" s="2">
        <f t="shared" si="389"/>
        <v>0</v>
      </c>
      <c r="BC512" s="2">
        <f t="shared" si="390"/>
        <v>0</v>
      </c>
      <c r="BD512" s="2">
        <f t="shared" si="391"/>
        <v>0</v>
      </c>
      <c r="BE512" s="2">
        <f t="shared" si="392"/>
        <v>0</v>
      </c>
      <c r="BF512" s="2">
        <f t="shared" si="393"/>
        <v>0</v>
      </c>
      <c r="BG512" s="2">
        <f t="shared" si="394"/>
        <v>0</v>
      </c>
      <c r="BH512" s="2">
        <f t="shared" si="395"/>
        <v>0</v>
      </c>
      <c r="BI512" s="2">
        <f t="shared" si="396"/>
        <v>0</v>
      </c>
      <c r="BJ512" s="2">
        <f t="shared" si="397"/>
        <v>0</v>
      </c>
      <c r="BK512" s="2">
        <f t="shared" si="398"/>
        <v>0</v>
      </c>
    </row>
    <row r="513" spans="15:63" x14ac:dyDescent="0.15"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0"/>
      <c r="AG513" s="2">
        <f t="shared" si="369"/>
        <v>0</v>
      </c>
      <c r="AH513" s="2">
        <f t="shared" si="370"/>
        <v>0</v>
      </c>
      <c r="AI513" s="2">
        <f t="shared" si="371"/>
        <v>0</v>
      </c>
      <c r="AJ513" s="2">
        <f t="shared" si="372"/>
        <v>0</v>
      </c>
      <c r="AK513" s="2">
        <f t="shared" si="373"/>
        <v>0</v>
      </c>
      <c r="AL513" s="2">
        <f t="shared" si="374"/>
        <v>0</v>
      </c>
      <c r="AM513" s="2">
        <f t="shared" si="375"/>
        <v>0</v>
      </c>
      <c r="AN513" s="2">
        <f t="shared" si="376"/>
        <v>0</v>
      </c>
      <c r="AO513" s="2">
        <f t="shared" si="377"/>
        <v>0</v>
      </c>
      <c r="AP513" s="2">
        <f t="shared" si="378"/>
        <v>0</v>
      </c>
      <c r="AQ513" s="2">
        <f t="shared" si="379"/>
        <v>0</v>
      </c>
      <c r="AR513" s="2">
        <f t="shared" si="380"/>
        <v>0</v>
      </c>
      <c r="AS513" s="2">
        <f t="shared" si="381"/>
        <v>0</v>
      </c>
      <c r="AT513" s="2">
        <f t="shared" si="382"/>
        <v>0</v>
      </c>
      <c r="AU513" s="2">
        <f t="shared" si="383"/>
        <v>0</v>
      </c>
      <c r="AW513" s="2">
        <f t="shared" si="384"/>
        <v>0</v>
      </c>
      <c r="AX513" s="2">
        <f t="shared" si="385"/>
        <v>0</v>
      </c>
      <c r="AY513" s="2">
        <f t="shared" si="386"/>
        <v>0</v>
      </c>
      <c r="AZ513" s="2">
        <f t="shared" si="387"/>
        <v>0</v>
      </c>
      <c r="BA513" s="2">
        <f t="shared" si="388"/>
        <v>0</v>
      </c>
      <c r="BB513" s="2">
        <f t="shared" si="389"/>
        <v>0</v>
      </c>
      <c r="BC513" s="2">
        <f t="shared" si="390"/>
        <v>0</v>
      </c>
      <c r="BD513" s="2">
        <f t="shared" si="391"/>
        <v>0</v>
      </c>
      <c r="BE513" s="2">
        <f t="shared" si="392"/>
        <v>0</v>
      </c>
      <c r="BF513" s="2">
        <f t="shared" si="393"/>
        <v>0</v>
      </c>
      <c r="BG513" s="2">
        <f t="shared" si="394"/>
        <v>0</v>
      </c>
      <c r="BH513" s="2">
        <f t="shared" si="395"/>
        <v>0</v>
      </c>
      <c r="BI513" s="2">
        <f t="shared" si="396"/>
        <v>0</v>
      </c>
      <c r="BJ513" s="2">
        <f t="shared" si="397"/>
        <v>0</v>
      </c>
      <c r="BK513" s="2">
        <f t="shared" si="398"/>
        <v>0</v>
      </c>
    </row>
    <row r="514" spans="15:63" x14ac:dyDescent="0.15"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0"/>
      <c r="AG514" s="2">
        <f t="shared" si="369"/>
        <v>0</v>
      </c>
      <c r="AH514" s="2">
        <f t="shared" si="370"/>
        <v>0</v>
      </c>
      <c r="AI514" s="2">
        <f t="shared" si="371"/>
        <v>0</v>
      </c>
      <c r="AJ514" s="2">
        <f t="shared" si="372"/>
        <v>0</v>
      </c>
      <c r="AK514" s="2">
        <f t="shared" si="373"/>
        <v>0</v>
      </c>
      <c r="AL514" s="2">
        <f t="shared" si="374"/>
        <v>0</v>
      </c>
      <c r="AM514" s="2">
        <f t="shared" si="375"/>
        <v>0</v>
      </c>
      <c r="AN514" s="2">
        <f t="shared" si="376"/>
        <v>0</v>
      </c>
      <c r="AO514" s="2">
        <f t="shared" si="377"/>
        <v>0</v>
      </c>
      <c r="AP514" s="2">
        <f t="shared" si="378"/>
        <v>0</v>
      </c>
      <c r="AQ514" s="2">
        <f t="shared" si="379"/>
        <v>0</v>
      </c>
      <c r="AR514" s="2">
        <f t="shared" si="380"/>
        <v>0</v>
      </c>
      <c r="AS514" s="2">
        <f t="shared" si="381"/>
        <v>0</v>
      </c>
      <c r="AT514" s="2">
        <f t="shared" si="382"/>
        <v>0</v>
      </c>
      <c r="AU514" s="2">
        <f t="shared" si="383"/>
        <v>0</v>
      </c>
      <c r="AW514" s="2">
        <f t="shared" si="384"/>
        <v>0</v>
      </c>
      <c r="AX514" s="2">
        <f t="shared" si="385"/>
        <v>0</v>
      </c>
      <c r="AY514" s="2">
        <f t="shared" si="386"/>
        <v>0</v>
      </c>
      <c r="AZ514" s="2">
        <f t="shared" si="387"/>
        <v>0</v>
      </c>
      <c r="BA514" s="2">
        <f t="shared" si="388"/>
        <v>0</v>
      </c>
      <c r="BB514" s="2">
        <f t="shared" si="389"/>
        <v>0</v>
      </c>
      <c r="BC514" s="2">
        <f t="shared" si="390"/>
        <v>0</v>
      </c>
      <c r="BD514" s="2">
        <f t="shared" si="391"/>
        <v>0</v>
      </c>
      <c r="BE514" s="2">
        <f t="shared" si="392"/>
        <v>0</v>
      </c>
      <c r="BF514" s="2">
        <f t="shared" si="393"/>
        <v>0</v>
      </c>
      <c r="BG514" s="2">
        <f t="shared" si="394"/>
        <v>0</v>
      </c>
      <c r="BH514" s="2">
        <f t="shared" si="395"/>
        <v>0</v>
      </c>
      <c r="BI514" s="2">
        <f t="shared" si="396"/>
        <v>0</v>
      </c>
      <c r="BJ514" s="2">
        <f t="shared" si="397"/>
        <v>0</v>
      </c>
      <c r="BK514" s="2">
        <f t="shared" si="398"/>
        <v>0</v>
      </c>
    </row>
    <row r="515" spans="15:63" x14ac:dyDescent="0.15"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0"/>
      <c r="AG515" s="2">
        <f t="shared" si="369"/>
        <v>0</v>
      </c>
      <c r="AH515" s="2">
        <f t="shared" si="370"/>
        <v>0</v>
      </c>
      <c r="AI515" s="2">
        <f t="shared" si="371"/>
        <v>0</v>
      </c>
      <c r="AJ515" s="2">
        <f t="shared" si="372"/>
        <v>0</v>
      </c>
      <c r="AK515" s="2">
        <f t="shared" si="373"/>
        <v>0</v>
      </c>
      <c r="AL515" s="2">
        <f t="shared" si="374"/>
        <v>0</v>
      </c>
      <c r="AM515" s="2">
        <f t="shared" si="375"/>
        <v>0</v>
      </c>
      <c r="AN515" s="2">
        <f t="shared" si="376"/>
        <v>0</v>
      </c>
      <c r="AO515" s="2">
        <f t="shared" si="377"/>
        <v>0</v>
      </c>
      <c r="AP515" s="2">
        <f t="shared" si="378"/>
        <v>0</v>
      </c>
      <c r="AQ515" s="2">
        <f t="shared" si="379"/>
        <v>0</v>
      </c>
      <c r="AR515" s="2">
        <f t="shared" si="380"/>
        <v>0</v>
      </c>
      <c r="AS515" s="2">
        <f t="shared" si="381"/>
        <v>0</v>
      </c>
      <c r="AT515" s="2">
        <f t="shared" si="382"/>
        <v>0</v>
      </c>
      <c r="AU515" s="2">
        <f t="shared" si="383"/>
        <v>0</v>
      </c>
      <c r="AW515" s="2">
        <f t="shared" si="384"/>
        <v>0</v>
      </c>
      <c r="AX515" s="2">
        <f t="shared" si="385"/>
        <v>0</v>
      </c>
      <c r="AY515" s="2">
        <f t="shared" si="386"/>
        <v>0</v>
      </c>
      <c r="AZ515" s="2">
        <f t="shared" si="387"/>
        <v>0</v>
      </c>
      <c r="BA515" s="2">
        <f t="shared" si="388"/>
        <v>0</v>
      </c>
      <c r="BB515" s="2">
        <f t="shared" si="389"/>
        <v>0</v>
      </c>
      <c r="BC515" s="2">
        <f t="shared" si="390"/>
        <v>0</v>
      </c>
      <c r="BD515" s="2">
        <f t="shared" si="391"/>
        <v>0</v>
      </c>
      <c r="BE515" s="2">
        <f t="shared" si="392"/>
        <v>0</v>
      </c>
      <c r="BF515" s="2">
        <f t="shared" si="393"/>
        <v>0</v>
      </c>
      <c r="BG515" s="2">
        <f t="shared" si="394"/>
        <v>0</v>
      </c>
      <c r="BH515" s="2">
        <f t="shared" si="395"/>
        <v>0</v>
      </c>
      <c r="BI515" s="2">
        <f t="shared" si="396"/>
        <v>0</v>
      </c>
      <c r="BJ515" s="2">
        <f t="shared" si="397"/>
        <v>0</v>
      </c>
      <c r="BK515" s="2">
        <f t="shared" si="398"/>
        <v>0</v>
      </c>
    </row>
    <row r="516" spans="15:63" x14ac:dyDescent="0.15"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0"/>
      <c r="AG516" s="2">
        <f t="shared" si="369"/>
        <v>0</v>
      </c>
      <c r="AH516" s="2">
        <f t="shared" si="370"/>
        <v>0</v>
      </c>
      <c r="AI516" s="2">
        <f t="shared" si="371"/>
        <v>0</v>
      </c>
      <c r="AJ516" s="2">
        <f t="shared" si="372"/>
        <v>0</v>
      </c>
      <c r="AK516" s="2">
        <f t="shared" si="373"/>
        <v>0</v>
      </c>
      <c r="AL516" s="2">
        <f t="shared" si="374"/>
        <v>0</v>
      </c>
      <c r="AM516" s="2">
        <f t="shared" si="375"/>
        <v>0</v>
      </c>
      <c r="AN516" s="2">
        <f t="shared" si="376"/>
        <v>0</v>
      </c>
      <c r="AO516" s="2">
        <f t="shared" si="377"/>
        <v>0</v>
      </c>
      <c r="AP516" s="2">
        <f t="shared" si="378"/>
        <v>0</v>
      </c>
      <c r="AQ516" s="2">
        <f t="shared" si="379"/>
        <v>0</v>
      </c>
      <c r="AR516" s="2">
        <f t="shared" si="380"/>
        <v>0</v>
      </c>
      <c r="AS516" s="2">
        <f t="shared" si="381"/>
        <v>0</v>
      </c>
      <c r="AT516" s="2">
        <f t="shared" si="382"/>
        <v>0</v>
      </c>
      <c r="AU516" s="2">
        <f t="shared" si="383"/>
        <v>0</v>
      </c>
      <c r="AW516" s="2">
        <f t="shared" si="384"/>
        <v>0</v>
      </c>
      <c r="AX516" s="2">
        <f t="shared" si="385"/>
        <v>0</v>
      </c>
      <c r="AY516" s="2">
        <f t="shared" si="386"/>
        <v>0</v>
      </c>
      <c r="AZ516" s="2">
        <f t="shared" si="387"/>
        <v>0</v>
      </c>
      <c r="BA516" s="2">
        <f t="shared" si="388"/>
        <v>0</v>
      </c>
      <c r="BB516" s="2">
        <f t="shared" si="389"/>
        <v>0</v>
      </c>
      <c r="BC516" s="2">
        <f t="shared" si="390"/>
        <v>0</v>
      </c>
      <c r="BD516" s="2">
        <f t="shared" si="391"/>
        <v>0</v>
      </c>
      <c r="BE516" s="2">
        <f t="shared" si="392"/>
        <v>0</v>
      </c>
      <c r="BF516" s="2">
        <f t="shared" si="393"/>
        <v>0</v>
      </c>
      <c r="BG516" s="2">
        <f t="shared" si="394"/>
        <v>0</v>
      </c>
      <c r="BH516" s="2">
        <f t="shared" si="395"/>
        <v>0</v>
      </c>
      <c r="BI516" s="2">
        <f t="shared" si="396"/>
        <v>0</v>
      </c>
      <c r="BJ516" s="2">
        <f t="shared" si="397"/>
        <v>0</v>
      </c>
      <c r="BK516" s="2">
        <f t="shared" si="398"/>
        <v>0</v>
      </c>
    </row>
    <row r="517" spans="15:63" x14ac:dyDescent="0.15"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0"/>
      <c r="AG517" s="2">
        <f t="shared" si="369"/>
        <v>0</v>
      </c>
      <c r="AH517" s="2">
        <f t="shared" si="370"/>
        <v>0</v>
      </c>
      <c r="AI517" s="2">
        <f t="shared" si="371"/>
        <v>0</v>
      </c>
      <c r="AJ517" s="2">
        <f t="shared" si="372"/>
        <v>0</v>
      </c>
      <c r="AK517" s="2">
        <f t="shared" si="373"/>
        <v>0</v>
      </c>
      <c r="AL517" s="2">
        <f t="shared" si="374"/>
        <v>0</v>
      </c>
      <c r="AM517" s="2">
        <f t="shared" si="375"/>
        <v>0</v>
      </c>
      <c r="AN517" s="2">
        <f t="shared" si="376"/>
        <v>0</v>
      </c>
      <c r="AO517" s="2">
        <f t="shared" si="377"/>
        <v>0</v>
      </c>
      <c r="AP517" s="2">
        <f t="shared" si="378"/>
        <v>0</v>
      </c>
      <c r="AQ517" s="2">
        <f t="shared" si="379"/>
        <v>0</v>
      </c>
      <c r="AR517" s="2">
        <f t="shared" si="380"/>
        <v>0</v>
      </c>
      <c r="AS517" s="2">
        <f t="shared" si="381"/>
        <v>0</v>
      </c>
      <c r="AT517" s="2">
        <f t="shared" si="382"/>
        <v>0</v>
      </c>
      <c r="AU517" s="2">
        <f t="shared" si="383"/>
        <v>0</v>
      </c>
      <c r="AW517" s="2">
        <f t="shared" si="384"/>
        <v>0</v>
      </c>
      <c r="AX517" s="2">
        <f t="shared" si="385"/>
        <v>0</v>
      </c>
      <c r="AY517" s="2">
        <f t="shared" si="386"/>
        <v>0</v>
      </c>
      <c r="AZ517" s="2">
        <f t="shared" si="387"/>
        <v>0</v>
      </c>
      <c r="BA517" s="2">
        <f t="shared" si="388"/>
        <v>0</v>
      </c>
      <c r="BB517" s="2">
        <f t="shared" si="389"/>
        <v>0</v>
      </c>
      <c r="BC517" s="2">
        <f t="shared" si="390"/>
        <v>0</v>
      </c>
      <c r="BD517" s="2">
        <f t="shared" si="391"/>
        <v>0</v>
      </c>
      <c r="BE517" s="2">
        <f t="shared" si="392"/>
        <v>0</v>
      </c>
      <c r="BF517" s="2">
        <f t="shared" si="393"/>
        <v>0</v>
      </c>
      <c r="BG517" s="2">
        <f t="shared" si="394"/>
        <v>0</v>
      </c>
      <c r="BH517" s="2">
        <f t="shared" si="395"/>
        <v>0</v>
      </c>
      <c r="BI517" s="2">
        <f t="shared" si="396"/>
        <v>0</v>
      </c>
      <c r="BJ517" s="2">
        <f t="shared" si="397"/>
        <v>0</v>
      </c>
      <c r="BK517" s="2">
        <f t="shared" si="398"/>
        <v>0</v>
      </c>
    </row>
    <row r="518" spans="15:63" x14ac:dyDescent="0.15"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0"/>
      <c r="AG518" s="2">
        <f t="shared" si="369"/>
        <v>0</v>
      </c>
      <c r="AH518" s="2">
        <f t="shared" si="370"/>
        <v>0</v>
      </c>
      <c r="AI518" s="2">
        <f t="shared" si="371"/>
        <v>0</v>
      </c>
      <c r="AJ518" s="2">
        <f t="shared" si="372"/>
        <v>0</v>
      </c>
      <c r="AK518" s="2">
        <f t="shared" si="373"/>
        <v>0</v>
      </c>
      <c r="AL518" s="2">
        <f t="shared" si="374"/>
        <v>0</v>
      </c>
      <c r="AM518" s="2">
        <f t="shared" si="375"/>
        <v>0</v>
      </c>
      <c r="AN518" s="2">
        <f t="shared" si="376"/>
        <v>0</v>
      </c>
      <c r="AO518" s="2">
        <f t="shared" si="377"/>
        <v>0</v>
      </c>
      <c r="AP518" s="2">
        <f t="shared" si="378"/>
        <v>0</v>
      </c>
      <c r="AQ518" s="2">
        <f t="shared" si="379"/>
        <v>0</v>
      </c>
      <c r="AR518" s="2">
        <f t="shared" si="380"/>
        <v>0</v>
      </c>
      <c r="AS518" s="2">
        <f t="shared" si="381"/>
        <v>0</v>
      </c>
      <c r="AT518" s="2">
        <f t="shared" si="382"/>
        <v>0</v>
      </c>
      <c r="AU518" s="2">
        <f t="shared" si="383"/>
        <v>0</v>
      </c>
      <c r="AW518" s="2">
        <f t="shared" si="384"/>
        <v>0</v>
      </c>
      <c r="AX518" s="2">
        <f t="shared" si="385"/>
        <v>0</v>
      </c>
      <c r="AY518" s="2">
        <f t="shared" si="386"/>
        <v>0</v>
      </c>
      <c r="AZ518" s="2">
        <f t="shared" si="387"/>
        <v>0</v>
      </c>
      <c r="BA518" s="2">
        <f t="shared" si="388"/>
        <v>0</v>
      </c>
      <c r="BB518" s="2">
        <f t="shared" si="389"/>
        <v>0</v>
      </c>
      <c r="BC518" s="2">
        <f t="shared" si="390"/>
        <v>0</v>
      </c>
      <c r="BD518" s="2">
        <f t="shared" si="391"/>
        <v>0</v>
      </c>
      <c r="BE518" s="2">
        <f t="shared" si="392"/>
        <v>0</v>
      </c>
      <c r="BF518" s="2">
        <f t="shared" si="393"/>
        <v>0</v>
      </c>
      <c r="BG518" s="2">
        <f t="shared" si="394"/>
        <v>0</v>
      </c>
      <c r="BH518" s="2">
        <f t="shared" si="395"/>
        <v>0</v>
      </c>
      <c r="BI518" s="2">
        <f t="shared" si="396"/>
        <v>0</v>
      </c>
      <c r="BJ518" s="2">
        <f t="shared" si="397"/>
        <v>0</v>
      </c>
      <c r="BK518" s="2">
        <f t="shared" si="398"/>
        <v>0</v>
      </c>
    </row>
    <row r="519" spans="15:63" x14ac:dyDescent="0.15"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0"/>
      <c r="AG519" s="2">
        <f t="shared" si="369"/>
        <v>0</v>
      </c>
      <c r="AH519" s="2">
        <f t="shared" si="370"/>
        <v>0</v>
      </c>
      <c r="AI519" s="2">
        <f t="shared" si="371"/>
        <v>0</v>
      </c>
      <c r="AJ519" s="2">
        <f t="shared" si="372"/>
        <v>0</v>
      </c>
      <c r="AK519" s="2">
        <f t="shared" si="373"/>
        <v>0</v>
      </c>
      <c r="AL519" s="2">
        <f t="shared" si="374"/>
        <v>0</v>
      </c>
      <c r="AM519" s="2">
        <f t="shared" si="375"/>
        <v>0</v>
      </c>
      <c r="AN519" s="2">
        <f t="shared" si="376"/>
        <v>0</v>
      </c>
      <c r="AO519" s="2">
        <f t="shared" si="377"/>
        <v>0</v>
      </c>
      <c r="AP519" s="2">
        <f t="shared" si="378"/>
        <v>0</v>
      </c>
      <c r="AQ519" s="2">
        <f t="shared" si="379"/>
        <v>0</v>
      </c>
      <c r="AR519" s="2">
        <f t="shared" si="380"/>
        <v>0</v>
      </c>
      <c r="AS519" s="2">
        <f t="shared" si="381"/>
        <v>0</v>
      </c>
      <c r="AT519" s="2">
        <f t="shared" si="382"/>
        <v>0</v>
      </c>
      <c r="AU519" s="2">
        <f t="shared" si="383"/>
        <v>0</v>
      </c>
      <c r="AW519" s="2">
        <f t="shared" si="384"/>
        <v>0</v>
      </c>
      <c r="AX519" s="2">
        <f t="shared" si="385"/>
        <v>0</v>
      </c>
      <c r="AY519" s="2">
        <f t="shared" si="386"/>
        <v>0</v>
      </c>
      <c r="AZ519" s="2">
        <f t="shared" si="387"/>
        <v>0</v>
      </c>
      <c r="BA519" s="2">
        <f t="shared" si="388"/>
        <v>0</v>
      </c>
      <c r="BB519" s="2">
        <f t="shared" si="389"/>
        <v>0</v>
      </c>
      <c r="BC519" s="2">
        <f t="shared" si="390"/>
        <v>0</v>
      </c>
      <c r="BD519" s="2">
        <f t="shared" si="391"/>
        <v>0</v>
      </c>
      <c r="BE519" s="2">
        <f t="shared" si="392"/>
        <v>0</v>
      </c>
      <c r="BF519" s="2">
        <f t="shared" si="393"/>
        <v>0</v>
      </c>
      <c r="BG519" s="2">
        <f t="shared" si="394"/>
        <v>0</v>
      </c>
      <c r="BH519" s="2">
        <f t="shared" si="395"/>
        <v>0</v>
      </c>
      <c r="BI519" s="2">
        <f t="shared" si="396"/>
        <v>0</v>
      </c>
      <c r="BJ519" s="2">
        <f t="shared" si="397"/>
        <v>0</v>
      </c>
      <c r="BK519" s="2">
        <f t="shared" si="398"/>
        <v>0</v>
      </c>
    </row>
    <row r="520" spans="15:63" x14ac:dyDescent="0.15"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0"/>
      <c r="AG520" s="2">
        <f t="shared" si="369"/>
        <v>0</v>
      </c>
      <c r="AH520" s="2">
        <f t="shared" si="370"/>
        <v>0</v>
      </c>
      <c r="AI520" s="2">
        <f t="shared" si="371"/>
        <v>0</v>
      </c>
      <c r="AJ520" s="2">
        <f t="shared" si="372"/>
        <v>0</v>
      </c>
      <c r="AK520" s="2">
        <f t="shared" si="373"/>
        <v>0</v>
      </c>
      <c r="AL520" s="2">
        <f t="shared" si="374"/>
        <v>0</v>
      </c>
      <c r="AM520" s="2">
        <f t="shared" si="375"/>
        <v>0</v>
      </c>
      <c r="AN520" s="2">
        <f t="shared" si="376"/>
        <v>0</v>
      </c>
      <c r="AO520" s="2">
        <f t="shared" si="377"/>
        <v>0</v>
      </c>
      <c r="AP520" s="2">
        <f t="shared" si="378"/>
        <v>0</v>
      </c>
      <c r="AQ520" s="2">
        <f t="shared" si="379"/>
        <v>0</v>
      </c>
      <c r="AR520" s="2">
        <f t="shared" si="380"/>
        <v>0</v>
      </c>
      <c r="AS520" s="2">
        <f t="shared" si="381"/>
        <v>0</v>
      </c>
      <c r="AT520" s="2">
        <f t="shared" si="382"/>
        <v>0</v>
      </c>
      <c r="AU520" s="2">
        <f t="shared" si="383"/>
        <v>0</v>
      </c>
      <c r="AW520" s="2">
        <f t="shared" si="384"/>
        <v>0</v>
      </c>
      <c r="AX520" s="2">
        <f t="shared" si="385"/>
        <v>0</v>
      </c>
      <c r="AY520" s="2">
        <f t="shared" si="386"/>
        <v>0</v>
      </c>
      <c r="AZ520" s="2">
        <f t="shared" si="387"/>
        <v>0</v>
      </c>
      <c r="BA520" s="2">
        <f t="shared" si="388"/>
        <v>0</v>
      </c>
      <c r="BB520" s="2">
        <f t="shared" si="389"/>
        <v>0</v>
      </c>
      <c r="BC520" s="2">
        <f t="shared" si="390"/>
        <v>0</v>
      </c>
      <c r="BD520" s="2">
        <f t="shared" si="391"/>
        <v>0</v>
      </c>
      <c r="BE520" s="2">
        <f t="shared" si="392"/>
        <v>0</v>
      </c>
      <c r="BF520" s="2">
        <f t="shared" si="393"/>
        <v>0</v>
      </c>
      <c r="BG520" s="2">
        <f t="shared" si="394"/>
        <v>0</v>
      </c>
      <c r="BH520" s="2">
        <f t="shared" si="395"/>
        <v>0</v>
      </c>
      <c r="BI520" s="2">
        <f t="shared" si="396"/>
        <v>0</v>
      </c>
      <c r="BJ520" s="2">
        <f t="shared" si="397"/>
        <v>0</v>
      </c>
      <c r="BK520" s="2">
        <f t="shared" si="398"/>
        <v>0</v>
      </c>
    </row>
    <row r="521" spans="15:63" x14ac:dyDescent="0.15"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0"/>
      <c r="AG521" s="2">
        <f t="shared" si="369"/>
        <v>0</v>
      </c>
      <c r="AH521" s="2">
        <f t="shared" si="370"/>
        <v>0</v>
      </c>
      <c r="AI521" s="2">
        <f t="shared" si="371"/>
        <v>0</v>
      </c>
      <c r="AJ521" s="2">
        <f t="shared" si="372"/>
        <v>0</v>
      </c>
      <c r="AK521" s="2">
        <f t="shared" si="373"/>
        <v>0</v>
      </c>
      <c r="AL521" s="2">
        <f t="shared" si="374"/>
        <v>0</v>
      </c>
      <c r="AM521" s="2">
        <f t="shared" si="375"/>
        <v>0</v>
      </c>
      <c r="AN521" s="2">
        <f t="shared" si="376"/>
        <v>0</v>
      </c>
      <c r="AO521" s="2">
        <f t="shared" si="377"/>
        <v>0</v>
      </c>
      <c r="AP521" s="2">
        <f t="shared" si="378"/>
        <v>0</v>
      </c>
      <c r="AQ521" s="2">
        <f t="shared" si="379"/>
        <v>0</v>
      </c>
      <c r="AR521" s="2">
        <f t="shared" si="380"/>
        <v>0</v>
      </c>
      <c r="AS521" s="2">
        <f t="shared" si="381"/>
        <v>0</v>
      </c>
      <c r="AT521" s="2">
        <f t="shared" si="382"/>
        <v>0</v>
      </c>
      <c r="AU521" s="2">
        <f t="shared" si="383"/>
        <v>0</v>
      </c>
      <c r="AW521" s="2">
        <f t="shared" si="384"/>
        <v>0</v>
      </c>
      <c r="AX521" s="2">
        <f t="shared" si="385"/>
        <v>0</v>
      </c>
      <c r="AY521" s="2">
        <f t="shared" si="386"/>
        <v>0</v>
      </c>
      <c r="AZ521" s="2">
        <f t="shared" si="387"/>
        <v>0</v>
      </c>
      <c r="BA521" s="2">
        <f t="shared" si="388"/>
        <v>0</v>
      </c>
      <c r="BB521" s="2">
        <f t="shared" si="389"/>
        <v>0</v>
      </c>
      <c r="BC521" s="2">
        <f t="shared" si="390"/>
        <v>0</v>
      </c>
      <c r="BD521" s="2">
        <f t="shared" si="391"/>
        <v>0</v>
      </c>
      <c r="BE521" s="2">
        <f t="shared" si="392"/>
        <v>0</v>
      </c>
      <c r="BF521" s="2">
        <f t="shared" si="393"/>
        <v>0</v>
      </c>
      <c r="BG521" s="2">
        <f t="shared" si="394"/>
        <v>0</v>
      </c>
      <c r="BH521" s="2">
        <f t="shared" si="395"/>
        <v>0</v>
      </c>
      <c r="BI521" s="2">
        <f t="shared" si="396"/>
        <v>0</v>
      </c>
      <c r="BJ521" s="2">
        <f t="shared" si="397"/>
        <v>0</v>
      </c>
      <c r="BK521" s="2">
        <f t="shared" si="398"/>
        <v>0</v>
      </c>
    </row>
    <row r="522" spans="15:63" x14ac:dyDescent="0.15"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0"/>
      <c r="AG522" s="2">
        <f t="shared" si="369"/>
        <v>0</v>
      </c>
      <c r="AH522" s="2">
        <f t="shared" si="370"/>
        <v>0</v>
      </c>
      <c r="AI522" s="2">
        <f t="shared" si="371"/>
        <v>0</v>
      </c>
      <c r="AJ522" s="2">
        <f t="shared" si="372"/>
        <v>0</v>
      </c>
      <c r="AK522" s="2">
        <f t="shared" si="373"/>
        <v>0</v>
      </c>
      <c r="AL522" s="2">
        <f t="shared" si="374"/>
        <v>0</v>
      </c>
      <c r="AM522" s="2">
        <f t="shared" si="375"/>
        <v>0</v>
      </c>
      <c r="AN522" s="2">
        <f t="shared" si="376"/>
        <v>0</v>
      </c>
      <c r="AO522" s="2">
        <f t="shared" si="377"/>
        <v>0</v>
      </c>
      <c r="AP522" s="2">
        <f t="shared" si="378"/>
        <v>0</v>
      </c>
      <c r="AQ522" s="2">
        <f t="shared" si="379"/>
        <v>0</v>
      </c>
      <c r="AR522" s="2">
        <f t="shared" si="380"/>
        <v>0</v>
      </c>
      <c r="AS522" s="2">
        <f t="shared" si="381"/>
        <v>0</v>
      </c>
      <c r="AT522" s="2">
        <f t="shared" si="382"/>
        <v>0</v>
      </c>
      <c r="AU522" s="2">
        <f t="shared" si="383"/>
        <v>0</v>
      </c>
      <c r="AW522" s="2">
        <f t="shared" si="384"/>
        <v>0</v>
      </c>
      <c r="AX522" s="2">
        <f t="shared" si="385"/>
        <v>0</v>
      </c>
      <c r="AY522" s="2">
        <f t="shared" si="386"/>
        <v>0</v>
      </c>
      <c r="AZ522" s="2">
        <f t="shared" si="387"/>
        <v>0</v>
      </c>
      <c r="BA522" s="2">
        <f t="shared" si="388"/>
        <v>0</v>
      </c>
      <c r="BB522" s="2">
        <f t="shared" si="389"/>
        <v>0</v>
      </c>
      <c r="BC522" s="2">
        <f t="shared" si="390"/>
        <v>0</v>
      </c>
      <c r="BD522" s="2">
        <f t="shared" si="391"/>
        <v>0</v>
      </c>
      <c r="BE522" s="2">
        <f t="shared" si="392"/>
        <v>0</v>
      </c>
      <c r="BF522" s="2">
        <f t="shared" si="393"/>
        <v>0</v>
      </c>
      <c r="BG522" s="2">
        <f t="shared" si="394"/>
        <v>0</v>
      </c>
      <c r="BH522" s="2">
        <f t="shared" si="395"/>
        <v>0</v>
      </c>
      <c r="BI522" s="2">
        <f t="shared" si="396"/>
        <v>0</v>
      </c>
      <c r="BJ522" s="2">
        <f t="shared" si="397"/>
        <v>0</v>
      </c>
      <c r="BK522" s="2">
        <f t="shared" si="398"/>
        <v>0</v>
      </c>
    </row>
    <row r="523" spans="15:63" x14ac:dyDescent="0.15"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0"/>
      <c r="AG523" s="2">
        <f t="shared" si="369"/>
        <v>0</v>
      </c>
      <c r="AH523" s="2">
        <f t="shared" si="370"/>
        <v>0</v>
      </c>
      <c r="AI523" s="2">
        <f t="shared" si="371"/>
        <v>0</v>
      </c>
      <c r="AJ523" s="2">
        <f t="shared" si="372"/>
        <v>0</v>
      </c>
      <c r="AK523" s="2">
        <f t="shared" si="373"/>
        <v>0</v>
      </c>
      <c r="AL523" s="2">
        <f t="shared" si="374"/>
        <v>0</v>
      </c>
      <c r="AM523" s="2">
        <f t="shared" si="375"/>
        <v>0</v>
      </c>
      <c r="AN523" s="2">
        <f t="shared" si="376"/>
        <v>0</v>
      </c>
      <c r="AO523" s="2">
        <f t="shared" si="377"/>
        <v>0</v>
      </c>
      <c r="AP523" s="2">
        <f t="shared" si="378"/>
        <v>0</v>
      </c>
      <c r="AQ523" s="2">
        <f t="shared" si="379"/>
        <v>0</v>
      </c>
      <c r="AR523" s="2">
        <f t="shared" si="380"/>
        <v>0</v>
      </c>
      <c r="AS523" s="2">
        <f t="shared" si="381"/>
        <v>0</v>
      </c>
      <c r="AT523" s="2">
        <f t="shared" si="382"/>
        <v>0</v>
      </c>
      <c r="AU523" s="2">
        <f t="shared" si="383"/>
        <v>0</v>
      </c>
      <c r="AW523" s="2">
        <f t="shared" si="384"/>
        <v>0</v>
      </c>
      <c r="AX523" s="2">
        <f t="shared" si="385"/>
        <v>0</v>
      </c>
      <c r="AY523" s="2">
        <f t="shared" si="386"/>
        <v>0</v>
      </c>
      <c r="AZ523" s="2">
        <f t="shared" si="387"/>
        <v>0</v>
      </c>
      <c r="BA523" s="2">
        <f t="shared" si="388"/>
        <v>0</v>
      </c>
      <c r="BB523" s="2">
        <f t="shared" si="389"/>
        <v>0</v>
      </c>
      <c r="BC523" s="2">
        <f t="shared" si="390"/>
        <v>0</v>
      </c>
      <c r="BD523" s="2">
        <f t="shared" si="391"/>
        <v>0</v>
      </c>
      <c r="BE523" s="2">
        <f t="shared" si="392"/>
        <v>0</v>
      </c>
      <c r="BF523" s="2">
        <f t="shared" si="393"/>
        <v>0</v>
      </c>
      <c r="BG523" s="2">
        <f t="shared" si="394"/>
        <v>0</v>
      </c>
      <c r="BH523" s="2">
        <f t="shared" si="395"/>
        <v>0</v>
      </c>
      <c r="BI523" s="2">
        <f t="shared" si="396"/>
        <v>0</v>
      </c>
      <c r="BJ523" s="2">
        <f t="shared" si="397"/>
        <v>0</v>
      </c>
      <c r="BK523" s="2">
        <f t="shared" si="398"/>
        <v>0</v>
      </c>
    </row>
    <row r="524" spans="15:63" x14ac:dyDescent="0.15"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0"/>
      <c r="AG524" s="2">
        <f t="shared" si="369"/>
        <v>0</v>
      </c>
      <c r="AH524" s="2">
        <f t="shared" si="370"/>
        <v>0</v>
      </c>
      <c r="AI524" s="2">
        <f t="shared" si="371"/>
        <v>0</v>
      </c>
      <c r="AJ524" s="2">
        <f t="shared" si="372"/>
        <v>0</v>
      </c>
      <c r="AK524" s="2">
        <f t="shared" si="373"/>
        <v>0</v>
      </c>
      <c r="AL524" s="2">
        <f t="shared" si="374"/>
        <v>0</v>
      </c>
      <c r="AM524" s="2">
        <f t="shared" si="375"/>
        <v>0</v>
      </c>
      <c r="AN524" s="2">
        <f t="shared" si="376"/>
        <v>0</v>
      </c>
      <c r="AO524" s="2">
        <f t="shared" si="377"/>
        <v>0</v>
      </c>
      <c r="AP524" s="2">
        <f t="shared" si="378"/>
        <v>0</v>
      </c>
      <c r="AQ524" s="2">
        <f t="shared" si="379"/>
        <v>0</v>
      </c>
      <c r="AR524" s="2">
        <f t="shared" si="380"/>
        <v>0</v>
      </c>
      <c r="AS524" s="2">
        <f t="shared" si="381"/>
        <v>0</v>
      </c>
      <c r="AT524" s="2">
        <f t="shared" si="382"/>
        <v>0</v>
      </c>
      <c r="AU524" s="2">
        <f t="shared" si="383"/>
        <v>0</v>
      </c>
      <c r="AW524" s="2">
        <f t="shared" si="384"/>
        <v>0</v>
      </c>
      <c r="AX524" s="2">
        <f t="shared" si="385"/>
        <v>0</v>
      </c>
      <c r="AY524" s="2">
        <f t="shared" si="386"/>
        <v>0</v>
      </c>
      <c r="AZ524" s="2">
        <f t="shared" si="387"/>
        <v>0</v>
      </c>
      <c r="BA524" s="2">
        <f t="shared" si="388"/>
        <v>0</v>
      </c>
      <c r="BB524" s="2">
        <f t="shared" si="389"/>
        <v>0</v>
      </c>
      <c r="BC524" s="2">
        <f t="shared" si="390"/>
        <v>0</v>
      </c>
      <c r="BD524" s="2">
        <f t="shared" si="391"/>
        <v>0</v>
      </c>
      <c r="BE524" s="2">
        <f t="shared" si="392"/>
        <v>0</v>
      </c>
      <c r="BF524" s="2">
        <f t="shared" si="393"/>
        <v>0</v>
      </c>
      <c r="BG524" s="2">
        <f t="shared" si="394"/>
        <v>0</v>
      </c>
      <c r="BH524" s="2">
        <f t="shared" si="395"/>
        <v>0</v>
      </c>
      <c r="BI524" s="2">
        <f t="shared" si="396"/>
        <v>0</v>
      </c>
      <c r="BJ524" s="2">
        <f t="shared" si="397"/>
        <v>0</v>
      </c>
      <c r="BK524" s="2">
        <f t="shared" si="398"/>
        <v>0</v>
      </c>
    </row>
    <row r="525" spans="15:63" x14ac:dyDescent="0.15"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0"/>
      <c r="AG525" s="2">
        <f t="shared" si="369"/>
        <v>0</v>
      </c>
      <c r="AH525" s="2">
        <f t="shared" si="370"/>
        <v>0</v>
      </c>
      <c r="AI525" s="2">
        <f t="shared" si="371"/>
        <v>0</v>
      </c>
      <c r="AJ525" s="2">
        <f t="shared" si="372"/>
        <v>0</v>
      </c>
      <c r="AK525" s="2">
        <f t="shared" si="373"/>
        <v>0</v>
      </c>
      <c r="AL525" s="2">
        <f t="shared" si="374"/>
        <v>0</v>
      </c>
      <c r="AM525" s="2">
        <f t="shared" si="375"/>
        <v>0</v>
      </c>
      <c r="AN525" s="2">
        <f t="shared" si="376"/>
        <v>0</v>
      </c>
      <c r="AO525" s="2">
        <f t="shared" si="377"/>
        <v>0</v>
      </c>
      <c r="AP525" s="2">
        <f t="shared" si="378"/>
        <v>0</v>
      </c>
      <c r="AQ525" s="2">
        <f t="shared" si="379"/>
        <v>0</v>
      </c>
      <c r="AR525" s="2">
        <f t="shared" si="380"/>
        <v>0</v>
      </c>
      <c r="AS525" s="2">
        <f t="shared" si="381"/>
        <v>0</v>
      </c>
      <c r="AT525" s="2">
        <f t="shared" si="382"/>
        <v>0</v>
      </c>
      <c r="AU525" s="2">
        <f t="shared" si="383"/>
        <v>0</v>
      </c>
      <c r="AW525" s="2">
        <f t="shared" si="384"/>
        <v>0</v>
      </c>
      <c r="AX525" s="2">
        <f t="shared" si="385"/>
        <v>0</v>
      </c>
      <c r="AY525" s="2">
        <f t="shared" si="386"/>
        <v>0</v>
      </c>
      <c r="AZ525" s="2">
        <f t="shared" si="387"/>
        <v>0</v>
      </c>
      <c r="BA525" s="2">
        <f t="shared" si="388"/>
        <v>0</v>
      </c>
      <c r="BB525" s="2">
        <f t="shared" si="389"/>
        <v>0</v>
      </c>
      <c r="BC525" s="2">
        <f t="shared" si="390"/>
        <v>0</v>
      </c>
      <c r="BD525" s="2">
        <f t="shared" si="391"/>
        <v>0</v>
      </c>
      <c r="BE525" s="2">
        <f t="shared" si="392"/>
        <v>0</v>
      </c>
      <c r="BF525" s="2">
        <f t="shared" si="393"/>
        <v>0</v>
      </c>
      <c r="BG525" s="2">
        <f t="shared" si="394"/>
        <v>0</v>
      </c>
      <c r="BH525" s="2">
        <f t="shared" si="395"/>
        <v>0</v>
      </c>
      <c r="BI525" s="2">
        <f t="shared" si="396"/>
        <v>0</v>
      </c>
      <c r="BJ525" s="2">
        <f t="shared" si="397"/>
        <v>0</v>
      </c>
      <c r="BK525" s="2">
        <f t="shared" si="398"/>
        <v>0</v>
      </c>
    </row>
    <row r="526" spans="15:63" x14ac:dyDescent="0.15"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0"/>
      <c r="AG526" s="2">
        <f t="shared" si="369"/>
        <v>0</v>
      </c>
      <c r="AH526" s="2">
        <f t="shared" si="370"/>
        <v>0</v>
      </c>
      <c r="AI526" s="2">
        <f t="shared" si="371"/>
        <v>0</v>
      </c>
      <c r="AJ526" s="2">
        <f t="shared" si="372"/>
        <v>0</v>
      </c>
      <c r="AK526" s="2">
        <f t="shared" si="373"/>
        <v>0</v>
      </c>
      <c r="AL526" s="2">
        <f t="shared" si="374"/>
        <v>0</v>
      </c>
      <c r="AM526" s="2">
        <f t="shared" si="375"/>
        <v>0</v>
      </c>
      <c r="AN526" s="2">
        <f t="shared" si="376"/>
        <v>0</v>
      </c>
      <c r="AO526" s="2">
        <f t="shared" si="377"/>
        <v>0</v>
      </c>
      <c r="AP526" s="2">
        <f t="shared" si="378"/>
        <v>0</v>
      </c>
      <c r="AQ526" s="2">
        <f t="shared" si="379"/>
        <v>0</v>
      </c>
      <c r="AR526" s="2">
        <f t="shared" si="380"/>
        <v>0</v>
      </c>
      <c r="AS526" s="2">
        <f t="shared" si="381"/>
        <v>0</v>
      </c>
      <c r="AT526" s="2">
        <f t="shared" si="382"/>
        <v>0</v>
      </c>
      <c r="AU526" s="2">
        <f t="shared" si="383"/>
        <v>0</v>
      </c>
      <c r="AW526" s="2">
        <f t="shared" si="384"/>
        <v>0</v>
      </c>
      <c r="AX526" s="2">
        <f t="shared" si="385"/>
        <v>0</v>
      </c>
      <c r="AY526" s="2">
        <f t="shared" si="386"/>
        <v>0</v>
      </c>
      <c r="AZ526" s="2">
        <f t="shared" si="387"/>
        <v>0</v>
      </c>
      <c r="BA526" s="2">
        <f t="shared" si="388"/>
        <v>0</v>
      </c>
      <c r="BB526" s="2">
        <f t="shared" si="389"/>
        <v>0</v>
      </c>
      <c r="BC526" s="2">
        <f t="shared" si="390"/>
        <v>0</v>
      </c>
      <c r="BD526" s="2">
        <f t="shared" si="391"/>
        <v>0</v>
      </c>
      <c r="BE526" s="2">
        <f t="shared" si="392"/>
        <v>0</v>
      </c>
      <c r="BF526" s="2">
        <f t="shared" si="393"/>
        <v>0</v>
      </c>
      <c r="BG526" s="2">
        <f t="shared" si="394"/>
        <v>0</v>
      </c>
      <c r="BH526" s="2">
        <f t="shared" si="395"/>
        <v>0</v>
      </c>
      <c r="BI526" s="2">
        <f t="shared" si="396"/>
        <v>0</v>
      </c>
      <c r="BJ526" s="2">
        <f t="shared" si="397"/>
        <v>0</v>
      </c>
      <c r="BK526" s="2">
        <f t="shared" si="398"/>
        <v>0</v>
      </c>
    </row>
    <row r="527" spans="15:63" x14ac:dyDescent="0.15"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0"/>
      <c r="AG527" s="2">
        <f t="shared" si="369"/>
        <v>0</v>
      </c>
      <c r="AH527" s="2">
        <f t="shared" si="370"/>
        <v>0</v>
      </c>
      <c r="AI527" s="2">
        <f t="shared" si="371"/>
        <v>0</v>
      </c>
      <c r="AJ527" s="2">
        <f t="shared" si="372"/>
        <v>0</v>
      </c>
      <c r="AK527" s="2">
        <f t="shared" si="373"/>
        <v>0</v>
      </c>
      <c r="AL527" s="2">
        <f t="shared" si="374"/>
        <v>0</v>
      </c>
      <c r="AM527" s="2">
        <f t="shared" si="375"/>
        <v>0</v>
      </c>
      <c r="AN527" s="2">
        <f t="shared" si="376"/>
        <v>0</v>
      </c>
      <c r="AO527" s="2">
        <f t="shared" si="377"/>
        <v>0</v>
      </c>
      <c r="AP527" s="2">
        <f t="shared" si="378"/>
        <v>0</v>
      </c>
      <c r="AQ527" s="2">
        <f t="shared" si="379"/>
        <v>0</v>
      </c>
      <c r="AR527" s="2">
        <f t="shared" si="380"/>
        <v>0</v>
      </c>
      <c r="AS527" s="2">
        <f t="shared" si="381"/>
        <v>0</v>
      </c>
      <c r="AT527" s="2">
        <f t="shared" si="382"/>
        <v>0</v>
      </c>
      <c r="AU527" s="2">
        <f t="shared" si="383"/>
        <v>0</v>
      </c>
      <c r="AW527" s="2">
        <f t="shared" si="384"/>
        <v>0</v>
      </c>
      <c r="AX527" s="2">
        <f t="shared" si="385"/>
        <v>0</v>
      </c>
      <c r="AY527" s="2">
        <f t="shared" si="386"/>
        <v>0</v>
      </c>
      <c r="AZ527" s="2">
        <f t="shared" si="387"/>
        <v>0</v>
      </c>
      <c r="BA527" s="2">
        <f t="shared" si="388"/>
        <v>0</v>
      </c>
      <c r="BB527" s="2">
        <f t="shared" si="389"/>
        <v>0</v>
      </c>
      <c r="BC527" s="2">
        <f t="shared" si="390"/>
        <v>0</v>
      </c>
      <c r="BD527" s="2">
        <f t="shared" si="391"/>
        <v>0</v>
      </c>
      <c r="BE527" s="2">
        <f t="shared" si="392"/>
        <v>0</v>
      </c>
      <c r="BF527" s="2">
        <f t="shared" si="393"/>
        <v>0</v>
      </c>
      <c r="BG527" s="2">
        <f t="shared" si="394"/>
        <v>0</v>
      </c>
      <c r="BH527" s="2">
        <f t="shared" si="395"/>
        <v>0</v>
      </c>
      <c r="BI527" s="2">
        <f t="shared" si="396"/>
        <v>0</v>
      </c>
      <c r="BJ527" s="2">
        <f t="shared" si="397"/>
        <v>0</v>
      </c>
      <c r="BK527" s="2">
        <f t="shared" si="398"/>
        <v>0</v>
      </c>
    </row>
    <row r="528" spans="15:63" x14ac:dyDescent="0.15"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0"/>
      <c r="AG528" s="2">
        <f t="shared" si="369"/>
        <v>0</v>
      </c>
      <c r="AH528" s="2">
        <f t="shared" si="370"/>
        <v>0</v>
      </c>
      <c r="AI528" s="2">
        <f t="shared" si="371"/>
        <v>0</v>
      </c>
      <c r="AJ528" s="2">
        <f t="shared" si="372"/>
        <v>0</v>
      </c>
      <c r="AK528" s="2">
        <f t="shared" si="373"/>
        <v>0</v>
      </c>
      <c r="AL528" s="2">
        <f t="shared" si="374"/>
        <v>0</v>
      </c>
      <c r="AM528" s="2">
        <f t="shared" si="375"/>
        <v>0</v>
      </c>
      <c r="AN528" s="2">
        <f t="shared" si="376"/>
        <v>0</v>
      </c>
      <c r="AO528" s="2">
        <f t="shared" si="377"/>
        <v>0</v>
      </c>
      <c r="AP528" s="2">
        <f t="shared" si="378"/>
        <v>0</v>
      </c>
      <c r="AQ528" s="2">
        <f t="shared" si="379"/>
        <v>0</v>
      </c>
      <c r="AR528" s="2">
        <f t="shared" si="380"/>
        <v>0</v>
      </c>
      <c r="AS528" s="2">
        <f t="shared" si="381"/>
        <v>0</v>
      </c>
      <c r="AT528" s="2">
        <f t="shared" si="382"/>
        <v>0</v>
      </c>
      <c r="AU528" s="2">
        <f t="shared" si="383"/>
        <v>0</v>
      </c>
      <c r="AW528" s="2">
        <f t="shared" si="384"/>
        <v>0</v>
      </c>
      <c r="AX528" s="2">
        <f t="shared" si="385"/>
        <v>0</v>
      </c>
      <c r="AY528" s="2">
        <f t="shared" si="386"/>
        <v>0</v>
      </c>
      <c r="AZ528" s="2">
        <f t="shared" si="387"/>
        <v>0</v>
      </c>
      <c r="BA528" s="2">
        <f t="shared" si="388"/>
        <v>0</v>
      </c>
      <c r="BB528" s="2">
        <f t="shared" si="389"/>
        <v>0</v>
      </c>
      <c r="BC528" s="2">
        <f t="shared" si="390"/>
        <v>0</v>
      </c>
      <c r="BD528" s="2">
        <f t="shared" si="391"/>
        <v>0</v>
      </c>
      <c r="BE528" s="2">
        <f t="shared" si="392"/>
        <v>0</v>
      </c>
      <c r="BF528" s="2">
        <f t="shared" si="393"/>
        <v>0</v>
      </c>
      <c r="BG528" s="2">
        <f t="shared" si="394"/>
        <v>0</v>
      </c>
      <c r="BH528" s="2">
        <f t="shared" si="395"/>
        <v>0</v>
      </c>
      <c r="BI528" s="2">
        <f t="shared" si="396"/>
        <v>0</v>
      </c>
      <c r="BJ528" s="2">
        <f t="shared" si="397"/>
        <v>0</v>
      </c>
      <c r="BK528" s="2">
        <f t="shared" si="398"/>
        <v>0</v>
      </c>
    </row>
    <row r="529" spans="15:63" x14ac:dyDescent="0.15"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0"/>
      <c r="AG529" s="2">
        <f t="shared" si="369"/>
        <v>0</v>
      </c>
      <c r="AH529" s="2">
        <f t="shared" si="370"/>
        <v>0</v>
      </c>
      <c r="AI529" s="2">
        <f t="shared" si="371"/>
        <v>0</v>
      </c>
      <c r="AJ529" s="2">
        <f t="shared" si="372"/>
        <v>0</v>
      </c>
      <c r="AK529" s="2">
        <f t="shared" si="373"/>
        <v>0</v>
      </c>
      <c r="AL529" s="2">
        <f t="shared" si="374"/>
        <v>0</v>
      </c>
      <c r="AM529" s="2">
        <f t="shared" si="375"/>
        <v>0</v>
      </c>
      <c r="AN529" s="2">
        <f t="shared" si="376"/>
        <v>0</v>
      </c>
      <c r="AO529" s="2">
        <f t="shared" si="377"/>
        <v>0</v>
      </c>
      <c r="AP529" s="2">
        <f t="shared" si="378"/>
        <v>0</v>
      </c>
      <c r="AQ529" s="2">
        <f t="shared" si="379"/>
        <v>0</v>
      </c>
      <c r="AR529" s="2">
        <f t="shared" si="380"/>
        <v>0</v>
      </c>
      <c r="AS529" s="2">
        <f t="shared" si="381"/>
        <v>0</v>
      </c>
      <c r="AT529" s="2">
        <f t="shared" si="382"/>
        <v>0</v>
      </c>
      <c r="AU529" s="2">
        <f t="shared" si="383"/>
        <v>0</v>
      </c>
      <c r="AW529" s="2">
        <f t="shared" si="384"/>
        <v>0</v>
      </c>
      <c r="AX529" s="2">
        <f t="shared" si="385"/>
        <v>0</v>
      </c>
      <c r="AY529" s="2">
        <f t="shared" si="386"/>
        <v>0</v>
      </c>
      <c r="AZ529" s="2">
        <f t="shared" si="387"/>
        <v>0</v>
      </c>
      <c r="BA529" s="2">
        <f t="shared" si="388"/>
        <v>0</v>
      </c>
      <c r="BB529" s="2">
        <f t="shared" si="389"/>
        <v>0</v>
      </c>
      <c r="BC529" s="2">
        <f t="shared" si="390"/>
        <v>0</v>
      </c>
      <c r="BD529" s="2">
        <f t="shared" si="391"/>
        <v>0</v>
      </c>
      <c r="BE529" s="2">
        <f t="shared" si="392"/>
        <v>0</v>
      </c>
      <c r="BF529" s="2">
        <f t="shared" si="393"/>
        <v>0</v>
      </c>
      <c r="BG529" s="2">
        <f t="shared" si="394"/>
        <v>0</v>
      </c>
      <c r="BH529" s="2">
        <f t="shared" si="395"/>
        <v>0</v>
      </c>
      <c r="BI529" s="2">
        <f t="shared" si="396"/>
        <v>0</v>
      </c>
      <c r="BJ529" s="2">
        <f t="shared" si="397"/>
        <v>0</v>
      </c>
      <c r="BK529" s="2">
        <f t="shared" si="398"/>
        <v>0</v>
      </c>
    </row>
    <row r="530" spans="15:63" x14ac:dyDescent="0.15"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0"/>
      <c r="AG530" s="2">
        <f t="shared" si="369"/>
        <v>0</v>
      </c>
      <c r="AH530" s="2">
        <f t="shared" si="370"/>
        <v>0</v>
      </c>
      <c r="AI530" s="2">
        <f t="shared" si="371"/>
        <v>0</v>
      </c>
      <c r="AJ530" s="2">
        <f t="shared" si="372"/>
        <v>0</v>
      </c>
      <c r="AK530" s="2">
        <f t="shared" si="373"/>
        <v>0</v>
      </c>
      <c r="AL530" s="2">
        <f t="shared" si="374"/>
        <v>0</v>
      </c>
      <c r="AM530" s="2">
        <f t="shared" si="375"/>
        <v>0</v>
      </c>
      <c r="AN530" s="2">
        <f t="shared" si="376"/>
        <v>0</v>
      </c>
      <c r="AO530" s="2">
        <f t="shared" si="377"/>
        <v>0</v>
      </c>
      <c r="AP530" s="2">
        <f t="shared" si="378"/>
        <v>0</v>
      </c>
      <c r="AQ530" s="2">
        <f t="shared" si="379"/>
        <v>0</v>
      </c>
      <c r="AR530" s="2">
        <f t="shared" si="380"/>
        <v>0</v>
      </c>
      <c r="AS530" s="2">
        <f t="shared" si="381"/>
        <v>0</v>
      </c>
      <c r="AT530" s="2">
        <f t="shared" si="382"/>
        <v>0</v>
      </c>
      <c r="AU530" s="2">
        <f t="shared" si="383"/>
        <v>0</v>
      </c>
      <c r="AW530" s="2">
        <f t="shared" si="384"/>
        <v>0</v>
      </c>
      <c r="AX530" s="2">
        <f t="shared" si="385"/>
        <v>0</v>
      </c>
      <c r="AY530" s="2">
        <f t="shared" si="386"/>
        <v>0</v>
      </c>
      <c r="AZ530" s="2">
        <f t="shared" si="387"/>
        <v>0</v>
      </c>
      <c r="BA530" s="2">
        <f t="shared" si="388"/>
        <v>0</v>
      </c>
      <c r="BB530" s="2">
        <f t="shared" si="389"/>
        <v>0</v>
      </c>
      <c r="BC530" s="2">
        <f t="shared" si="390"/>
        <v>0</v>
      </c>
      <c r="BD530" s="2">
        <f t="shared" si="391"/>
        <v>0</v>
      </c>
      <c r="BE530" s="2">
        <f t="shared" si="392"/>
        <v>0</v>
      </c>
      <c r="BF530" s="2">
        <f t="shared" si="393"/>
        <v>0</v>
      </c>
      <c r="BG530" s="2">
        <f t="shared" si="394"/>
        <v>0</v>
      </c>
      <c r="BH530" s="2">
        <f t="shared" si="395"/>
        <v>0</v>
      </c>
      <c r="BI530" s="2">
        <f t="shared" si="396"/>
        <v>0</v>
      </c>
      <c r="BJ530" s="2">
        <f t="shared" si="397"/>
        <v>0</v>
      </c>
      <c r="BK530" s="2">
        <f t="shared" si="398"/>
        <v>0</v>
      </c>
    </row>
    <row r="531" spans="15:63" x14ac:dyDescent="0.15"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0"/>
      <c r="AG531" s="2">
        <f t="shared" si="369"/>
        <v>0</v>
      </c>
      <c r="AH531" s="2">
        <f t="shared" si="370"/>
        <v>0</v>
      </c>
      <c r="AI531" s="2">
        <f t="shared" si="371"/>
        <v>0</v>
      </c>
      <c r="AJ531" s="2">
        <f t="shared" si="372"/>
        <v>0</v>
      </c>
      <c r="AK531" s="2">
        <f t="shared" si="373"/>
        <v>0</v>
      </c>
      <c r="AL531" s="2">
        <f t="shared" si="374"/>
        <v>0</v>
      </c>
      <c r="AM531" s="2">
        <f t="shared" si="375"/>
        <v>0</v>
      </c>
      <c r="AN531" s="2">
        <f t="shared" si="376"/>
        <v>0</v>
      </c>
      <c r="AO531" s="2">
        <f t="shared" si="377"/>
        <v>0</v>
      </c>
      <c r="AP531" s="2">
        <f t="shared" si="378"/>
        <v>0</v>
      </c>
      <c r="AQ531" s="2">
        <f t="shared" si="379"/>
        <v>0</v>
      </c>
      <c r="AR531" s="2">
        <f t="shared" si="380"/>
        <v>0</v>
      </c>
      <c r="AS531" s="2">
        <f t="shared" si="381"/>
        <v>0</v>
      </c>
      <c r="AT531" s="2">
        <f t="shared" si="382"/>
        <v>0</v>
      </c>
      <c r="AU531" s="2">
        <f t="shared" si="383"/>
        <v>0</v>
      </c>
      <c r="AW531" s="2">
        <f t="shared" si="384"/>
        <v>0</v>
      </c>
      <c r="AX531" s="2">
        <f t="shared" si="385"/>
        <v>0</v>
      </c>
      <c r="AY531" s="2">
        <f t="shared" si="386"/>
        <v>0</v>
      </c>
      <c r="AZ531" s="2">
        <f t="shared" si="387"/>
        <v>0</v>
      </c>
      <c r="BA531" s="2">
        <f t="shared" si="388"/>
        <v>0</v>
      </c>
      <c r="BB531" s="2">
        <f t="shared" si="389"/>
        <v>0</v>
      </c>
      <c r="BC531" s="2">
        <f t="shared" si="390"/>
        <v>0</v>
      </c>
      <c r="BD531" s="2">
        <f t="shared" si="391"/>
        <v>0</v>
      </c>
      <c r="BE531" s="2">
        <f t="shared" si="392"/>
        <v>0</v>
      </c>
      <c r="BF531" s="2">
        <f t="shared" si="393"/>
        <v>0</v>
      </c>
      <c r="BG531" s="2">
        <f t="shared" si="394"/>
        <v>0</v>
      </c>
      <c r="BH531" s="2">
        <f t="shared" si="395"/>
        <v>0</v>
      </c>
      <c r="BI531" s="2">
        <f t="shared" si="396"/>
        <v>0</v>
      </c>
      <c r="BJ531" s="2">
        <f t="shared" si="397"/>
        <v>0</v>
      </c>
      <c r="BK531" s="2">
        <f t="shared" si="398"/>
        <v>0</v>
      </c>
    </row>
    <row r="532" spans="15:63" x14ac:dyDescent="0.15"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0"/>
      <c r="AG532" s="2">
        <f t="shared" si="369"/>
        <v>0</v>
      </c>
      <c r="AH532" s="2">
        <f t="shared" si="370"/>
        <v>0</v>
      </c>
      <c r="AI532" s="2">
        <f t="shared" si="371"/>
        <v>0</v>
      </c>
      <c r="AJ532" s="2">
        <f t="shared" si="372"/>
        <v>0</v>
      </c>
      <c r="AK532" s="2">
        <f t="shared" si="373"/>
        <v>0</v>
      </c>
      <c r="AL532" s="2">
        <f t="shared" si="374"/>
        <v>0</v>
      </c>
      <c r="AM532" s="2">
        <f t="shared" si="375"/>
        <v>0</v>
      </c>
      <c r="AN532" s="2">
        <f t="shared" si="376"/>
        <v>0</v>
      </c>
      <c r="AO532" s="2">
        <f t="shared" si="377"/>
        <v>0</v>
      </c>
      <c r="AP532" s="2">
        <f t="shared" si="378"/>
        <v>0</v>
      </c>
      <c r="AQ532" s="2">
        <f t="shared" si="379"/>
        <v>0</v>
      </c>
      <c r="AR532" s="2">
        <f t="shared" si="380"/>
        <v>0</v>
      </c>
      <c r="AS532" s="2">
        <f t="shared" si="381"/>
        <v>0</v>
      </c>
      <c r="AT532" s="2">
        <f t="shared" si="382"/>
        <v>0</v>
      </c>
      <c r="AU532" s="2">
        <f t="shared" si="383"/>
        <v>0</v>
      </c>
      <c r="AW532" s="2">
        <f t="shared" si="384"/>
        <v>0</v>
      </c>
      <c r="AX532" s="2">
        <f t="shared" si="385"/>
        <v>0</v>
      </c>
      <c r="AY532" s="2">
        <f t="shared" si="386"/>
        <v>0</v>
      </c>
      <c r="AZ532" s="2">
        <f t="shared" si="387"/>
        <v>0</v>
      </c>
      <c r="BA532" s="2">
        <f t="shared" si="388"/>
        <v>0</v>
      </c>
      <c r="BB532" s="2">
        <f t="shared" si="389"/>
        <v>0</v>
      </c>
      <c r="BC532" s="2">
        <f t="shared" si="390"/>
        <v>0</v>
      </c>
      <c r="BD532" s="2">
        <f t="shared" si="391"/>
        <v>0</v>
      </c>
      <c r="BE532" s="2">
        <f t="shared" si="392"/>
        <v>0</v>
      </c>
      <c r="BF532" s="2">
        <f t="shared" si="393"/>
        <v>0</v>
      </c>
      <c r="BG532" s="2">
        <f t="shared" si="394"/>
        <v>0</v>
      </c>
      <c r="BH532" s="2">
        <f t="shared" si="395"/>
        <v>0</v>
      </c>
      <c r="BI532" s="2">
        <f t="shared" si="396"/>
        <v>0</v>
      </c>
      <c r="BJ532" s="2">
        <f t="shared" si="397"/>
        <v>0</v>
      </c>
      <c r="BK532" s="2">
        <f t="shared" si="398"/>
        <v>0</v>
      </c>
    </row>
    <row r="533" spans="15:63" x14ac:dyDescent="0.15"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0"/>
      <c r="AG533" s="2">
        <f t="shared" si="369"/>
        <v>0</v>
      </c>
      <c r="AH533" s="2">
        <f t="shared" si="370"/>
        <v>0</v>
      </c>
      <c r="AI533" s="2">
        <f t="shared" si="371"/>
        <v>0</v>
      </c>
      <c r="AJ533" s="2">
        <f t="shared" si="372"/>
        <v>0</v>
      </c>
      <c r="AK533" s="2">
        <f t="shared" si="373"/>
        <v>0</v>
      </c>
      <c r="AL533" s="2">
        <f t="shared" si="374"/>
        <v>0</v>
      </c>
      <c r="AM533" s="2">
        <f t="shared" si="375"/>
        <v>0</v>
      </c>
      <c r="AN533" s="2">
        <f t="shared" si="376"/>
        <v>0</v>
      </c>
      <c r="AO533" s="2">
        <f t="shared" si="377"/>
        <v>0</v>
      </c>
      <c r="AP533" s="2">
        <f t="shared" si="378"/>
        <v>0</v>
      </c>
      <c r="AQ533" s="2">
        <f t="shared" si="379"/>
        <v>0</v>
      </c>
      <c r="AR533" s="2">
        <f t="shared" si="380"/>
        <v>0</v>
      </c>
      <c r="AS533" s="2">
        <f t="shared" si="381"/>
        <v>0</v>
      </c>
      <c r="AT533" s="2">
        <f t="shared" si="382"/>
        <v>0</v>
      </c>
      <c r="AU533" s="2">
        <f t="shared" si="383"/>
        <v>0</v>
      </c>
      <c r="AW533" s="2">
        <f t="shared" si="384"/>
        <v>0</v>
      </c>
      <c r="AX533" s="2">
        <f t="shared" si="385"/>
        <v>0</v>
      </c>
      <c r="AY533" s="2">
        <f t="shared" si="386"/>
        <v>0</v>
      </c>
      <c r="AZ533" s="2">
        <f t="shared" si="387"/>
        <v>0</v>
      </c>
      <c r="BA533" s="2">
        <f t="shared" si="388"/>
        <v>0</v>
      </c>
      <c r="BB533" s="2">
        <f t="shared" si="389"/>
        <v>0</v>
      </c>
      <c r="BC533" s="2">
        <f t="shared" si="390"/>
        <v>0</v>
      </c>
      <c r="BD533" s="2">
        <f t="shared" si="391"/>
        <v>0</v>
      </c>
      <c r="BE533" s="2">
        <f t="shared" si="392"/>
        <v>0</v>
      </c>
      <c r="BF533" s="2">
        <f t="shared" si="393"/>
        <v>0</v>
      </c>
      <c r="BG533" s="2">
        <f t="shared" si="394"/>
        <v>0</v>
      </c>
      <c r="BH533" s="2">
        <f t="shared" si="395"/>
        <v>0</v>
      </c>
      <c r="BI533" s="2">
        <f t="shared" si="396"/>
        <v>0</v>
      </c>
      <c r="BJ533" s="2">
        <f t="shared" si="397"/>
        <v>0</v>
      </c>
      <c r="BK533" s="2">
        <f t="shared" si="398"/>
        <v>0</v>
      </c>
    </row>
    <row r="534" spans="15:63" x14ac:dyDescent="0.15"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0"/>
      <c r="AG534" s="2">
        <f t="shared" si="369"/>
        <v>0</v>
      </c>
      <c r="AH534" s="2">
        <f t="shared" si="370"/>
        <v>0</v>
      </c>
      <c r="AI534" s="2">
        <f t="shared" si="371"/>
        <v>0</v>
      </c>
      <c r="AJ534" s="2">
        <f t="shared" si="372"/>
        <v>0</v>
      </c>
      <c r="AK534" s="2">
        <f t="shared" si="373"/>
        <v>0</v>
      </c>
      <c r="AL534" s="2">
        <f t="shared" si="374"/>
        <v>0</v>
      </c>
      <c r="AM534" s="2">
        <f t="shared" si="375"/>
        <v>0</v>
      </c>
      <c r="AN534" s="2">
        <f t="shared" si="376"/>
        <v>0</v>
      </c>
      <c r="AO534" s="2">
        <f t="shared" si="377"/>
        <v>0</v>
      </c>
      <c r="AP534" s="2">
        <f t="shared" si="378"/>
        <v>0</v>
      </c>
      <c r="AQ534" s="2">
        <f t="shared" si="379"/>
        <v>0</v>
      </c>
      <c r="AR534" s="2">
        <f t="shared" si="380"/>
        <v>0</v>
      </c>
      <c r="AS534" s="2">
        <f t="shared" si="381"/>
        <v>0</v>
      </c>
      <c r="AT534" s="2">
        <f t="shared" si="382"/>
        <v>0</v>
      </c>
      <c r="AU534" s="2">
        <f t="shared" si="383"/>
        <v>0</v>
      </c>
      <c r="AW534" s="2">
        <f t="shared" si="384"/>
        <v>0</v>
      </c>
      <c r="AX534" s="2">
        <f t="shared" si="385"/>
        <v>0</v>
      </c>
      <c r="AY534" s="2">
        <f t="shared" si="386"/>
        <v>0</v>
      </c>
      <c r="AZ534" s="2">
        <f t="shared" si="387"/>
        <v>0</v>
      </c>
      <c r="BA534" s="2">
        <f t="shared" si="388"/>
        <v>0</v>
      </c>
      <c r="BB534" s="2">
        <f t="shared" si="389"/>
        <v>0</v>
      </c>
      <c r="BC534" s="2">
        <f t="shared" si="390"/>
        <v>0</v>
      </c>
      <c r="BD534" s="2">
        <f t="shared" si="391"/>
        <v>0</v>
      </c>
      <c r="BE534" s="2">
        <f t="shared" si="392"/>
        <v>0</v>
      </c>
      <c r="BF534" s="2">
        <f t="shared" si="393"/>
        <v>0</v>
      </c>
      <c r="BG534" s="2">
        <f t="shared" si="394"/>
        <v>0</v>
      </c>
      <c r="BH534" s="2">
        <f t="shared" si="395"/>
        <v>0</v>
      </c>
      <c r="BI534" s="2">
        <f t="shared" si="396"/>
        <v>0</v>
      </c>
      <c r="BJ534" s="2">
        <f t="shared" si="397"/>
        <v>0</v>
      </c>
      <c r="BK534" s="2">
        <f t="shared" si="398"/>
        <v>0</v>
      </c>
    </row>
    <row r="535" spans="15:63" x14ac:dyDescent="0.15"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0"/>
      <c r="AG535" s="2">
        <f t="shared" si="369"/>
        <v>0</v>
      </c>
      <c r="AH535" s="2">
        <f t="shared" si="370"/>
        <v>0</v>
      </c>
      <c r="AI535" s="2">
        <f t="shared" si="371"/>
        <v>0</v>
      </c>
      <c r="AJ535" s="2">
        <f t="shared" si="372"/>
        <v>0</v>
      </c>
      <c r="AK535" s="2">
        <f t="shared" si="373"/>
        <v>0</v>
      </c>
      <c r="AL535" s="2">
        <f t="shared" si="374"/>
        <v>0</v>
      </c>
      <c r="AM535" s="2">
        <f t="shared" si="375"/>
        <v>0</v>
      </c>
      <c r="AN535" s="2">
        <f t="shared" si="376"/>
        <v>0</v>
      </c>
      <c r="AO535" s="2">
        <f t="shared" si="377"/>
        <v>0</v>
      </c>
      <c r="AP535" s="2">
        <f t="shared" si="378"/>
        <v>0</v>
      </c>
      <c r="AQ535" s="2">
        <f t="shared" si="379"/>
        <v>0</v>
      </c>
      <c r="AR535" s="2">
        <f t="shared" si="380"/>
        <v>0</v>
      </c>
      <c r="AS535" s="2">
        <f t="shared" si="381"/>
        <v>0</v>
      </c>
      <c r="AT535" s="2">
        <f t="shared" si="382"/>
        <v>0</v>
      </c>
      <c r="AU535" s="2">
        <f t="shared" si="383"/>
        <v>0</v>
      </c>
      <c r="AW535" s="2">
        <f t="shared" si="384"/>
        <v>0</v>
      </c>
      <c r="AX535" s="2">
        <f t="shared" si="385"/>
        <v>0</v>
      </c>
      <c r="AY535" s="2">
        <f t="shared" si="386"/>
        <v>0</v>
      </c>
      <c r="AZ535" s="2">
        <f t="shared" si="387"/>
        <v>0</v>
      </c>
      <c r="BA535" s="2">
        <f t="shared" si="388"/>
        <v>0</v>
      </c>
      <c r="BB535" s="2">
        <f t="shared" si="389"/>
        <v>0</v>
      </c>
      <c r="BC535" s="2">
        <f t="shared" si="390"/>
        <v>0</v>
      </c>
      <c r="BD535" s="2">
        <f t="shared" si="391"/>
        <v>0</v>
      </c>
      <c r="BE535" s="2">
        <f t="shared" si="392"/>
        <v>0</v>
      </c>
      <c r="BF535" s="2">
        <f t="shared" si="393"/>
        <v>0</v>
      </c>
      <c r="BG535" s="2">
        <f t="shared" si="394"/>
        <v>0</v>
      </c>
      <c r="BH535" s="2">
        <f t="shared" si="395"/>
        <v>0</v>
      </c>
      <c r="BI535" s="2">
        <f t="shared" si="396"/>
        <v>0</v>
      </c>
      <c r="BJ535" s="2">
        <f t="shared" si="397"/>
        <v>0</v>
      </c>
      <c r="BK535" s="2">
        <f t="shared" si="398"/>
        <v>0</v>
      </c>
    </row>
    <row r="536" spans="15:63" x14ac:dyDescent="0.15"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0"/>
      <c r="AG536" s="2">
        <f t="shared" si="369"/>
        <v>0</v>
      </c>
      <c r="AH536" s="2">
        <f t="shared" si="370"/>
        <v>0</v>
      </c>
      <c r="AI536" s="2">
        <f t="shared" si="371"/>
        <v>0</v>
      </c>
      <c r="AJ536" s="2">
        <f t="shared" si="372"/>
        <v>0</v>
      </c>
      <c r="AK536" s="2">
        <f t="shared" si="373"/>
        <v>0</v>
      </c>
      <c r="AL536" s="2">
        <f t="shared" si="374"/>
        <v>0</v>
      </c>
      <c r="AM536" s="2">
        <f t="shared" si="375"/>
        <v>0</v>
      </c>
      <c r="AN536" s="2">
        <f t="shared" si="376"/>
        <v>0</v>
      </c>
      <c r="AO536" s="2">
        <f t="shared" si="377"/>
        <v>0</v>
      </c>
      <c r="AP536" s="2">
        <f t="shared" si="378"/>
        <v>0</v>
      </c>
      <c r="AQ536" s="2">
        <f t="shared" si="379"/>
        <v>0</v>
      </c>
      <c r="AR536" s="2">
        <f t="shared" si="380"/>
        <v>0</v>
      </c>
      <c r="AS536" s="2">
        <f t="shared" si="381"/>
        <v>0</v>
      </c>
      <c r="AT536" s="2">
        <f t="shared" si="382"/>
        <v>0</v>
      </c>
      <c r="AU536" s="2">
        <f t="shared" si="383"/>
        <v>0</v>
      </c>
      <c r="AW536" s="2">
        <f t="shared" si="384"/>
        <v>0</v>
      </c>
      <c r="AX536" s="2">
        <f t="shared" si="385"/>
        <v>0</v>
      </c>
      <c r="AY536" s="2">
        <f t="shared" si="386"/>
        <v>0</v>
      </c>
      <c r="AZ536" s="2">
        <f t="shared" si="387"/>
        <v>0</v>
      </c>
      <c r="BA536" s="2">
        <f t="shared" si="388"/>
        <v>0</v>
      </c>
      <c r="BB536" s="2">
        <f t="shared" si="389"/>
        <v>0</v>
      </c>
      <c r="BC536" s="2">
        <f t="shared" si="390"/>
        <v>0</v>
      </c>
      <c r="BD536" s="2">
        <f t="shared" si="391"/>
        <v>0</v>
      </c>
      <c r="BE536" s="2">
        <f t="shared" si="392"/>
        <v>0</v>
      </c>
      <c r="BF536" s="2">
        <f t="shared" si="393"/>
        <v>0</v>
      </c>
      <c r="BG536" s="2">
        <f t="shared" si="394"/>
        <v>0</v>
      </c>
      <c r="BH536" s="2">
        <f t="shared" si="395"/>
        <v>0</v>
      </c>
      <c r="BI536" s="2">
        <f t="shared" si="396"/>
        <v>0</v>
      </c>
      <c r="BJ536" s="2">
        <f t="shared" si="397"/>
        <v>0</v>
      </c>
      <c r="BK536" s="2">
        <f t="shared" si="398"/>
        <v>0</v>
      </c>
    </row>
    <row r="537" spans="15:63" x14ac:dyDescent="0.15"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0"/>
      <c r="AG537" s="2">
        <f t="shared" si="369"/>
        <v>0</v>
      </c>
      <c r="AH537" s="2">
        <f t="shared" si="370"/>
        <v>0</v>
      </c>
      <c r="AI537" s="2">
        <f t="shared" si="371"/>
        <v>0</v>
      </c>
      <c r="AJ537" s="2">
        <f t="shared" si="372"/>
        <v>0</v>
      </c>
      <c r="AK537" s="2">
        <f t="shared" si="373"/>
        <v>0</v>
      </c>
      <c r="AL537" s="2">
        <f t="shared" si="374"/>
        <v>0</v>
      </c>
      <c r="AM537" s="2">
        <f t="shared" si="375"/>
        <v>0</v>
      </c>
      <c r="AN537" s="2">
        <f t="shared" si="376"/>
        <v>0</v>
      </c>
      <c r="AO537" s="2">
        <f t="shared" si="377"/>
        <v>0</v>
      </c>
      <c r="AP537" s="2">
        <f t="shared" si="378"/>
        <v>0</v>
      </c>
      <c r="AQ537" s="2">
        <f t="shared" si="379"/>
        <v>0</v>
      </c>
      <c r="AR537" s="2">
        <f t="shared" si="380"/>
        <v>0</v>
      </c>
      <c r="AS537" s="2">
        <f t="shared" si="381"/>
        <v>0</v>
      </c>
      <c r="AT537" s="2">
        <f t="shared" si="382"/>
        <v>0</v>
      </c>
      <c r="AU537" s="2">
        <f t="shared" si="383"/>
        <v>0</v>
      </c>
      <c r="AW537" s="2">
        <f t="shared" si="384"/>
        <v>0</v>
      </c>
      <c r="AX537" s="2">
        <f t="shared" si="385"/>
        <v>0</v>
      </c>
      <c r="AY537" s="2">
        <f t="shared" si="386"/>
        <v>0</v>
      </c>
      <c r="AZ537" s="2">
        <f t="shared" si="387"/>
        <v>0</v>
      </c>
      <c r="BA537" s="2">
        <f t="shared" si="388"/>
        <v>0</v>
      </c>
      <c r="BB537" s="2">
        <f t="shared" si="389"/>
        <v>0</v>
      </c>
      <c r="BC537" s="2">
        <f t="shared" si="390"/>
        <v>0</v>
      </c>
      <c r="BD537" s="2">
        <f t="shared" si="391"/>
        <v>0</v>
      </c>
      <c r="BE537" s="2">
        <f t="shared" si="392"/>
        <v>0</v>
      </c>
      <c r="BF537" s="2">
        <f t="shared" si="393"/>
        <v>0</v>
      </c>
      <c r="BG537" s="2">
        <f t="shared" si="394"/>
        <v>0</v>
      </c>
      <c r="BH537" s="2">
        <f t="shared" si="395"/>
        <v>0</v>
      </c>
      <c r="BI537" s="2">
        <f t="shared" si="396"/>
        <v>0</v>
      </c>
      <c r="BJ537" s="2">
        <f t="shared" si="397"/>
        <v>0</v>
      </c>
      <c r="BK537" s="2">
        <f t="shared" si="398"/>
        <v>0</v>
      </c>
    </row>
    <row r="538" spans="15:63" x14ac:dyDescent="0.15"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0"/>
      <c r="AG538" s="2">
        <f t="shared" si="369"/>
        <v>0</v>
      </c>
      <c r="AH538" s="2">
        <f t="shared" si="370"/>
        <v>0</v>
      </c>
      <c r="AI538" s="2">
        <f t="shared" si="371"/>
        <v>0</v>
      </c>
      <c r="AJ538" s="2">
        <f t="shared" si="372"/>
        <v>0</v>
      </c>
      <c r="AK538" s="2">
        <f t="shared" si="373"/>
        <v>0</v>
      </c>
      <c r="AL538" s="2">
        <f t="shared" si="374"/>
        <v>0</v>
      </c>
      <c r="AM538" s="2">
        <f t="shared" si="375"/>
        <v>0</v>
      </c>
      <c r="AN538" s="2">
        <f t="shared" si="376"/>
        <v>0</v>
      </c>
      <c r="AO538" s="2">
        <f t="shared" si="377"/>
        <v>0</v>
      </c>
      <c r="AP538" s="2">
        <f t="shared" si="378"/>
        <v>0</v>
      </c>
      <c r="AQ538" s="2">
        <f t="shared" si="379"/>
        <v>0</v>
      </c>
      <c r="AR538" s="2">
        <f t="shared" si="380"/>
        <v>0</v>
      </c>
      <c r="AS538" s="2">
        <f t="shared" si="381"/>
        <v>0</v>
      </c>
      <c r="AT538" s="2">
        <f t="shared" si="382"/>
        <v>0</v>
      </c>
      <c r="AU538" s="2">
        <f t="shared" si="383"/>
        <v>0</v>
      </c>
      <c r="AW538" s="2">
        <f t="shared" si="384"/>
        <v>0</v>
      </c>
      <c r="AX538" s="2">
        <f t="shared" si="385"/>
        <v>0</v>
      </c>
      <c r="AY538" s="2">
        <f t="shared" si="386"/>
        <v>0</v>
      </c>
      <c r="AZ538" s="2">
        <f t="shared" si="387"/>
        <v>0</v>
      </c>
      <c r="BA538" s="2">
        <f t="shared" si="388"/>
        <v>0</v>
      </c>
      <c r="BB538" s="2">
        <f t="shared" si="389"/>
        <v>0</v>
      </c>
      <c r="BC538" s="2">
        <f t="shared" si="390"/>
        <v>0</v>
      </c>
      <c r="BD538" s="2">
        <f t="shared" si="391"/>
        <v>0</v>
      </c>
      <c r="BE538" s="2">
        <f t="shared" si="392"/>
        <v>0</v>
      </c>
      <c r="BF538" s="2">
        <f t="shared" si="393"/>
        <v>0</v>
      </c>
      <c r="BG538" s="2">
        <f t="shared" si="394"/>
        <v>0</v>
      </c>
      <c r="BH538" s="2">
        <f t="shared" si="395"/>
        <v>0</v>
      </c>
      <c r="BI538" s="2">
        <f t="shared" si="396"/>
        <v>0</v>
      </c>
      <c r="BJ538" s="2">
        <f t="shared" si="397"/>
        <v>0</v>
      </c>
      <c r="BK538" s="2">
        <f t="shared" si="398"/>
        <v>0</v>
      </c>
    </row>
    <row r="539" spans="15:63" x14ac:dyDescent="0.15"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0"/>
      <c r="AG539" s="2">
        <f t="shared" si="369"/>
        <v>0</v>
      </c>
      <c r="AH539" s="2">
        <f t="shared" si="370"/>
        <v>0</v>
      </c>
      <c r="AI539" s="2">
        <f t="shared" si="371"/>
        <v>0</v>
      </c>
      <c r="AJ539" s="2">
        <f t="shared" si="372"/>
        <v>0</v>
      </c>
      <c r="AK539" s="2">
        <f t="shared" si="373"/>
        <v>0</v>
      </c>
      <c r="AL539" s="2">
        <f t="shared" si="374"/>
        <v>0</v>
      </c>
      <c r="AM539" s="2">
        <f t="shared" si="375"/>
        <v>0</v>
      </c>
      <c r="AN539" s="2">
        <f t="shared" si="376"/>
        <v>0</v>
      </c>
      <c r="AO539" s="2">
        <f t="shared" si="377"/>
        <v>0</v>
      </c>
      <c r="AP539" s="2">
        <f t="shared" si="378"/>
        <v>0</v>
      </c>
      <c r="AQ539" s="2">
        <f t="shared" si="379"/>
        <v>0</v>
      </c>
      <c r="AR539" s="2">
        <f t="shared" si="380"/>
        <v>0</v>
      </c>
      <c r="AS539" s="2">
        <f t="shared" si="381"/>
        <v>0</v>
      </c>
      <c r="AT539" s="2">
        <f t="shared" si="382"/>
        <v>0</v>
      </c>
      <c r="AU539" s="2">
        <f t="shared" si="383"/>
        <v>0</v>
      </c>
      <c r="AW539" s="2">
        <f t="shared" si="384"/>
        <v>0</v>
      </c>
      <c r="AX539" s="2">
        <f t="shared" si="385"/>
        <v>0</v>
      </c>
      <c r="AY539" s="2">
        <f t="shared" si="386"/>
        <v>0</v>
      </c>
      <c r="AZ539" s="2">
        <f t="shared" si="387"/>
        <v>0</v>
      </c>
      <c r="BA539" s="2">
        <f t="shared" si="388"/>
        <v>0</v>
      </c>
      <c r="BB539" s="2">
        <f t="shared" si="389"/>
        <v>0</v>
      </c>
      <c r="BC539" s="2">
        <f t="shared" si="390"/>
        <v>0</v>
      </c>
      <c r="BD539" s="2">
        <f t="shared" si="391"/>
        <v>0</v>
      </c>
      <c r="BE539" s="2">
        <f t="shared" si="392"/>
        <v>0</v>
      </c>
      <c r="BF539" s="2">
        <f t="shared" si="393"/>
        <v>0</v>
      </c>
      <c r="BG539" s="2">
        <f t="shared" si="394"/>
        <v>0</v>
      </c>
      <c r="BH539" s="2">
        <f t="shared" si="395"/>
        <v>0</v>
      </c>
      <c r="BI539" s="2">
        <f t="shared" si="396"/>
        <v>0</v>
      </c>
      <c r="BJ539" s="2">
        <f t="shared" si="397"/>
        <v>0</v>
      </c>
      <c r="BK539" s="2">
        <f t="shared" si="398"/>
        <v>0</v>
      </c>
    </row>
    <row r="540" spans="15:63" x14ac:dyDescent="0.15"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0"/>
      <c r="AG540" s="2">
        <f t="shared" si="369"/>
        <v>0</v>
      </c>
      <c r="AH540" s="2">
        <f t="shared" si="370"/>
        <v>0</v>
      </c>
      <c r="AI540" s="2">
        <f t="shared" si="371"/>
        <v>0</v>
      </c>
      <c r="AJ540" s="2">
        <f t="shared" si="372"/>
        <v>0</v>
      </c>
      <c r="AK540" s="2">
        <f t="shared" si="373"/>
        <v>0</v>
      </c>
      <c r="AL540" s="2">
        <f t="shared" si="374"/>
        <v>0</v>
      </c>
      <c r="AM540" s="2">
        <f t="shared" si="375"/>
        <v>0</v>
      </c>
      <c r="AN540" s="2">
        <f t="shared" si="376"/>
        <v>0</v>
      </c>
      <c r="AO540" s="2">
        <f t="shared" si="377"/>
        <v>0</v>
      </c>
      <c r="AP540" s="2">
        <f t="shared" si="378"/>
        <v>0</v>
      </c>
      <c r="AQ540" s="2">
        <f t="shared" si="379"/>
        <v>0</v>
      </c>
      <c r="AR540" s="2">
        <f t="shared" si="380"/>
        <v>0</v>
      </c>
      <c r="AS540" s="2">
        <f t="shared" si="381"/>
        <v>0</v>
      </c>
      <c r="AT540" s="2">
        <f t="shared" si="382"/>
        <v>0</v>
      </c>
      <c r="AU540" s="2">
        <f t="shared" si="383"/>
        <v>0</v>
      </c>
      <c r="AW540" s="2">
        <f t="shared" si="384"/>
        <v>0</v>
      </c>
      <c r="AX540" s="2">
        <f t="shared" si="385"/>
        <v>0</v>
      </c>
      <c r="AY540" s="2">
        <f t="shared" si="386"/>
        <v>0</v>
      </c>
      <c r="AZ540" s="2">
        <f t="shared" si="387"/>
        <v>0</v>
      </c>
      <c r="BA540" s="2">
        <f t="shared" si="388"/>
        <v>0</v>
      </c>
      <c r="BB540" s="2">
        <f t="shared" si="389"/>
        <v>0</v>
      </c>
      <c r="BC540" s="2">
        <f t="shared" si="390"/>
        <v>0</v>
      </c>
      <c r="BD540" s="2">
        <f t="shared" si="391"/>
        <v>0</v>
      </c>
      <c r="BE540" s="2">
        <f t="shared" si="392"/>
        <v>0</v>
      </c>
      <c r="BF540" s="2">
        <f t="shared" si="393"/>
        <v>0</v>
      </c>
      <c r="BG540" s="2">
        <f t="shared" si="394"/>
        <v>0</v>
      </c>
      <c r="BH540" s="2">
        <f t="shared" si="395"/>
        <v>0</v>
      </c>
      <c r="BI540" s="2">
        <f t="shared" si="396"/>
        <v>0</v>
      </c>
      <c r="BJ540" s="2">
        <f t="shared" si="397"/>
        <v>0</v>
      </c>
      <c r="BK540" s="2">
        <f t="shared" si="398"/>
        <v>0</v>
      </c>
    </row>
    <row r="541" spans="15:63" x14ac:dyDescent="0.15"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0"/>
      <c r="AG541" s="2">
        <f t="shared" si="369"/>
        <v>0</v>
      </c>
      <c r="AH541" s="2">
        <f t="shared" si="370"/>
        <v>0</v>
      </c>
      <c r="AI541" s="2">
        <f t="shared" si="371"/>
        <v>0</v>
      </c>
      <c r="AJ541" s="2">
        <f t="shared" si="372"/>
        <v>0</v>
      </c>
      <c r="AK541" s="2">
        <f t="shared" si="373"/>
        <v>0</v>
      </c>
      <c r="AL541" s="2">
        <f t="shared" si="374"/>
        <v>0</v>
      </c>
      <c r="AM541" s="2">
        <f t="shared" si="375"/>
        <v>0</v>
      </c>
      <c r="AN541" s="2">
        <f t="shared" si="376"/>
        <v>0</v>
      </c>
      <c r="AO541" s="2">
        <f t="shared" si="377"/>
        <v>0</v>
      </c>
      <c r="AP541" s="2">
        <f t="shared" si="378"/>
        <v>0</v>
      </c>
      <c r="AQ541" s="2">
        <f t="shared" si="379"/>
        <v>0</v>
      </c>
      <c r="AR541" s="2">
        <f t="shared" si="380"/>
        <v>0</v>
      </c>
      <c r="AS541" s="2">
        <f t="shared" si="381"/>
        <v>0</v>
      </c>
      <c r="AT541" s="2">
        <f t="shared" si="382"/>
        <v>0</v>
      </c>
      <c r="AU541" s="2">
        <f t="shared" si="383"/>
        <v>0</v>
      </c>
      <c r="AW541" s="2">
        <f t="shared" si="384"/>
        <v>0</v>
      </c>
      <c r="AX541" s="2">
        <f t="shared" si="385"/>
        <v>0</v>
      </c>
      <c r="AY541" s="2">
        <f t="shared" si="386"/>
        <v>0</v>
      </c>
      <c r="AZ541" s="2">
        <f t="shared" si="387"/>
        <v>0</v>
      </c>
      <c r="BA541" s="2">
        <f t="shared" si="388"/>
        <v>0</v>
      </c>
      <c r="BB541" s="2">
        <f t="shared" si="389"/>
        <v>0</v>
      </c>
      <c r="BC541" s="2">
        <f t="shared" si="390"/>
        <v>0</v>
      </c>
      <c r="BD541" s="2">
        <f t="shared" si="391"/>
        <v>0</v>
      </c>
      <c r="BE541" s="2">
        <f t="shared" si="392"/>
        <v>0</v>
      </c>
      <c r="BF541" s="2">
        <f t="shared" si="393"/>
        <v>0</v>
      </c>
      <c r="BG541" s="2">
        <f t="shared" si="394"/>
        <v>0</v>
      </c>
      <c r="BH541" s="2">
        <f t="shared" si="395"/>
        <v>0</v>
      </c>
      <c r="BI541" s="2">
        <f t="shared" si="396"/>
        <v>0</v>
      </c>
      <c r="BJ541" s="2">
        <f t="shared" si="397"/>
        <v>0</v>
      </c>
      <c r="BK541" s="2">
        <f t="shared" si="398"/>
        <v>0</v>
      </c>
    </row>
    <row r="542" spans="15:63" x14ac:dyDescent="0.15"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0"/>
      <c r="AG542" s="2">
        <f t="shared" si="369"/>
        <v>0</v>
      </c>
      <c r="AH542" s="2">
        <f t="shared" si="370"/>
        <v>0</v>
      </c>
      <c r="AI542" s="2">
        <f t="shared" si="371"/>
        <v>0</v>
      </c>
      <c r="AJ542" s="2">
        <f t="shared" si="372"/>
        <v>0</v>
      </c>
      <c r="AK542" s="2">
        <f t="shared" si="373"/>
        <v>0</v>
      </c>
      <c r="AL542" s="2">
        <f t="shared" si="374"/>
        <v>0</v>
      </c>
      <c r="AM542" s="2">
        <f t="shared" si="375"/>
        <v>0</v>
      </c>
      <c r="AN542" s="2">
        <f t="shared" si="376"/>
        <v>0</v>
      </c>
      <c r="AO542" s="2">
        <f t="shared" si="377"/>
        <v>0</v>
      </c>
      <c r="AP542" s="2">
        <f t="shared" si="378"/>
        <v>0</v>
      </c>
      <c r="AQ542" s="2">
        <f t="shared" si="379"/>
        <v>0</v>
      </c>
      <c r="AR542" s="2">
        <f t="shared" si="380"/>
        <v>0</v>
      </c>
      <c r="AS542" s="2">
        <f t="shared" si="381"/>
        <v>0</v>
      </c>
      <c r="AT542" s="2">
        <f t="shared" si="382"/>
        <v>0</v>
      </c>
      <c r="AU542" s="2">
        <f t="shared" si="383"/>
        <v>0</v>
      </c>
      <c r="AW542" s="2">
        <f t="shared" si="384"/>
        <v>0</v>
      </c>
      <c r="AX542" s="2">
        <f t="shared" si="385"/>
        <v>0</v>
      </c>
      <c r="AY542" s="2">
        <f t="shared" si="386"/>
        <v>0</v>
      </c>
      <c r="AZ542" s="2">
        <f t="shared" si="387"/>
        <v>0</v>
      </c>
      <c r="BA542" s="2">
        <f t="shared" si="388"/>
        <v>0</v>
      </c>
      <c r="BB542" s="2">
        <f t="shared" si="389"/>
        <v>0</v>
      </c>
      <c r="BC542" s="2">
        <f t="shared" si="390"/>
        <v>0</v>
      </c>
      <c r="BD542" s="2">
        <f t="shared" si="391"/>
        <v>0</v>
      </c>
      <c r="BE542" s="2">
        <f t="shared" si="392"/>
        <v>0</v>
      </c>
      <c r="BF542" s="2">
        <f t="shared" si="393"/>
        <v>0</v>
      </c>
      <c r="BG542" s="2">
        <f t="shared" si="394"/>
        <v>0</v>
      </c>
      <c r="BH542" s="2">
        <f t="shared" si="395"/>
        <v>0</v>
      </c>
      <c r="BI542" s="2">
        <f t="shared" si="396"/>
        <v>0</v>
      </c>
      <c r="BJ542" s="2">
        <f t="shared" si="397"/>
        <v>0</v>
      </c>
      <c r="BK542" s="2">
        <f t="shared" si="398"/>
        <v>0</v>
      </c>
    </row>
    <row r="543" spans="15:63" x14ac:dyDescent="0.15"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0"/>
      <c r="AG543" s="2">
        <f t="shared" si="369"/>
        <v>0</v>
      </c>
      <c r="AH543" s="2">
        <f t="shared" si="370"/>
        <v>0</v>
      </c>
      <c r="AI543" s="2">
        <f t="shared" si="371"/>
        <v>0</v>
      </c>
      <c r="AJ543" s="2">
        <f t="shared" si="372"/>
        <v>0</v>
      </c>
      <c r="AK543" s="2">
        <f t="shared" si="373"/>
        <v>0</v>
      </c>
      <c r="AL543" s="2">
        <f t="shared" si="374"/>
        <v>0</v>
      </c>
      <c r="AM543" s="2">
        <f t="shared" si="375"/>
        <v>0</v>
      </c>
      <c r="AN543" s="2">
        <f t="shared" si="376"/>
        <v>0</v>
      </c>
      <c r="AO543" s="2">
        <f t="shared" si="377"/>
        <v>0</v>
      </c>
      <c r="AP543" s="2">
        <f t="shared" si="378"/>
        <v>0</v>
      </c>
      <c r="AQ543" s="2">
        <f t="shared" si="379"/>
        <v>0</v>
      </c>
      <c r="AR543" s="2">
        <f t="shared" si="380"/>
        <v>0</v>
      </c>
      <c r="AS543" s="2">
        <f t="shared" si="381"/>
        <v>0</v>
      </c>
      <c r="AT543" s="2">
        <f t="shared" si="382"/>
        <v>0</v>
      </c>
      <c r="AU543" s="2">
        <f t="shared" si="383"/>
        <v>0</v>
      </c>
      <c r="AW543" s="2">
        <f t="shared" si="384"/>
        <v>0</v>
      </c>
      <c r="AX543" s="2">
        <f t="shared" si="385"/>
        <v>0</v>
      </c>
      <c r="AY543" s="2">
        <f t="shared" si="386"/>
        <v>0</v>
      </c>
      <c r="AZ543" s="2">
        <f t="shared" si="387"/>
        <v>0</v>
      </c>
      <c r="BA543" s="2">
        <f t="shared" si="388"/>
        <v>0</v>
      </c>
      <c r="BB543" s="2">
        <f t="shared" si="389"/>
        <v>0</v>
      </c>
      <c r="BC543" s="2">
        <f t="shared" si="390"/>
        <v>0</v>
      </c>
      <c r="BD543" s="2">
        <f t="shared" si="391"/>
        <v>0</v>
      </c>
      <c r="BE543" s="2">
        <f t="shared" si="392"/>
        <v>0</v>
      </c>
      <c r="BF543" s="2">
        <f t="shared" si="393"/>
        <v>0</v>
      </c>
      <c r="BG543" s="2">
        <f t="shared" si="394"/>
        <v>0</v>
      </c>
      <c r="BH543" s="2">
        <f t="shared" si="395"/>
        <v>0</v>
      </c>
      <c r="BI543" s="2">
        <f t="shared" si="396"/>
        <v>0</v>
      </c>
      <c r="BJ543" s="2">
        <f t="shared" si="397"/>
        <v>0</v>
      </c>
      <c r="BK543" s="2">
        <f t="shared" si="398"/>
        <v>0</v>
      </c>
    </row>
    <row r="544" spans="15:63" x14ac:dyDescent="0.15"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0"/>
      <c r="AG544" s="2">
        <f t="shared" si="369"/>
        <v>0</v>
      </c>
      <c r="AH544" s="2">
        <f t="shared" si="370"/>
        <v>0</v>
      </c>
      <c r="AI544" s="2">
        <f t="shared" si="371"/>
        <v>0</v>
      </c>
      <c r="AJ544" s="2">
        <f t="shared" si="372"/>
        <v>0</v>
      </c>
      <c r="AK544" s="2">
        <f t="shared" si="373"/>
        <v>0</v>
      </c>
      <c r="AL544" s="2">
        <f t="shared" si="374"/>
        <v>0</v>
      </c>
      <c r="AM544" s="2">
        <f t="shared" si="375"/>
        <v>0</v>
      </c>
      <c r="AN544" s="2">
        <f t="shared" si="376"/>
        <v>0</v>
      </c>
      <c r="AO544" s="2">
        <f t="shared" si="377"/>
        <v>0</v>
      </c>
      <c r="AP544" s="2">
        <f t="shared" si="378"/>
        <v>0</v>
      </c>
      <c r="AQ544" s="2">
        <f t="shared" si="379"/>
        <v>0</v>
      </c>
      <c r="AR544" s="2">
        <f t="shared" si="380"/>
        <v>0</v>
      </c>
      <c r="AS544" s="2">
        <f t="shared" si="381"/>
        <v>0</v>
      </c>
      <c r="AT544" s="2">
        <f t="shared" si="382"/>
        <v>0</v>
      </c>
      <c r="AU544" s="2">
        <f t="shared" si="383"/>
        <v>0</v>
      </c>
      <c r="AW544" s="2">
        <f t="shared" si="384"/>
        <v>0</v>
      </c>
      <c r="AX544" s="2">
        <f t="shared" si="385"/>
        <v>0</v>
      </c>
      <c r="AY544" s="2">
        <f t="shared" si="386"/>
        <v>0</v>
      </c>
      <c r="AZ544" s="2">
        <f t="shared" si="387"/>
        <v>0</v>
      </c>
      <c r="BA544" s="2">
        <f t="shared" si="388"/>
        <v>0</v>
      </c>
      <c r="BB544" s="2">
        <f t="shared" si="389"/>
        <v>0</v>
      </c>
      <c r="BC544" s="2">
        <f t="shared" si="390"/>
        <v>0</v>
      </c>
      <c r="BD544" s="2">
        <f t="shared" si="391"/>
        <v>0</v>
      </c>
      <c r="BE544" s="2">
        <f t="shared" si="392"/>
        <v>0</v>
      </c>
      <c r="BF544" s="2">
        <f t="shared" si="393"/>
        <v>0</v>
      </c>
      <c r="BG544" s="2">
        <f t="shared" si="394"/>
        <v>0</v>
      </c>
      <c r="BH544" s="2">
        <f t="shared" si="395"/>
        <v>0</v>
      </c>
      <c r="BI544" s="2">
        <f t="shared" si="396"/>
        <v>0</v>
      </c>
      <c r="BJ544" s="2">
        <f t="shared" si="397"/>
        <v>0</v>
      </c>
      <c r="BK544" s="2">
        <f t="shared" si="398"/>
        <v>0</v>
      </c>
    </row>
    <row r="545" spans="15:63" x14ac:dyDescent="0.15"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0"/>
      <c r="AG545" s="2">
        <f t="shared" si="369"/>
        <v>0</v>
      </c>
      <c r="AH545" s="2">
        <f t="shared" si="370"/>
        <v>0</v>
      </c>
      <c r="AI545" s="2">
        <f t="shared" si="371"/>
        <v>0</v>
      </c>
      <c r="AJ545" s="2">
        <f t="shared" si="372"/>
        <v>0</v>
      </c>
      <c r="AK545" s="2">
        <f t="shared" si="373"/>
        <v>0</v>
      </c>
      <c r="AL545" s="2">
        <f t="shared" si="374"/>
        <v>0</v>
      </c>
      <c r="AM545" s="2">
        <f t="shared" si="375"/>
        <v>0</v>
      </c>
      <c r="AN545" s="2">
        <f t="shared" si="376"/>
        <v>0</v>
      </c>
      <c r="AO545" s="2">
        <f t="shared" si="377"/>
        <v>0</v>
      </c>
      <c r="AP545" s="2">
        <f t="shared" si="378"/>
        <v>0</v>
      </c>
      <c r="AQ545" s="2">
        <f t="shared" si="379"/>
        <v>0</v>
      </c>
      <c r="AR545" s="2">
        <f t="shared" si="380"/>
        <v>0</v>
      </c>
      <c r="AS545" s="2">
        <f t="shared" si="381"/>
        <v>0</v>
      </c>
      <c r="AT545" s="2">
        <f t="shared" si="382"/>
        <v>0</v>
      </c>
      <c r="AU545" s="2">
        <f t="shared" si="383"/>
        <v>0</v>
      </c>
      <c r="AW545" s="2">
        <f t="shared" si="384"/>
        <v>0</v>
      </c>
      <c r="AX545" s="2">
        <f t="shared" si="385"/>
        <v>0</v>
      </c>
      <c r="AY545" s="2">
        <f t="shared" si="386"/>
        <v>0</v>
      </c>
      <c r="AZ545" s="2">
        <f t="shared" si="387"/>
        <v>0</v>
      </c>
      <c r="BA545" s="2">
        <f t="shared" si="388"/>
        <v>0</v>
      </c>
      <c r="BB545" s="2">
        <f t="shared" si="389"/>
        <v>0</v>
      </c>
      <c r="BC545" s="2">
        <f t="shared" si="390"/>
        <v>0</v>
      </c>
      <c r="BD545" s="2">
        <f t="shared" si="391"/>
        <v>0</v>
      </c>
      <c r="BE545" s="2">
        <f t="shared" si="392"/>
        <v>0</v>
      </c>
      <c r="BF545" s="2">
        <f t="shared" si="393"/>
        <v>0</v>
      </c>
      <c r="BG545" s="2">
        <f t="shared" si="394"/>
        <v>0</v>
      </c>
      <c r="BH545" s="2">
        <f t="shared" si="395"/>
        <v>0</v>
      </c>
      <c r="BI545" s="2">
        <f t="shared" si="396"/>
        <v>0</v>
      </c>
      <c r="BJ545" s="2">
        <f t="shared" si="397"/>
        <v>0</v>
      </c>
      <c r="BK545" s="2">
        <f t="shared" si="398"/>
        <v>0</v>
      </c>
    </row>
    <row r="546" spans="15:63" x14ac:dyDescent="0.15"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0"/>
      <c r="AG546" s="2">
        <f t="shared" si="369"/>
        <v>0</v>
      </c>
      <c r="AH546" s="2">
        <f t="shared" si="370"/>
        <v>0</v>
      </c>
      <c r="AI546" s="2">
        <f t="shared" si="371"/>
        <v>0</v>
      </c>
      <c r="AJ546" s="2">
        <f t="shared" si="372"/>
        <v>0</v>
      </c>
      <c r="AK546" s="2">
        <f t="shared" si="373"/>
        <v>0</v>
      </c>
      <c r="AL546" s="2">
        <f t="shared" si="374"/>
        <v>0</v>
      </c>
      <c r="AM546" s="2">
        <f t="shared" si="375"/>
        <v>0</v>
      </c>
      <c r="AN546" s="2">
        <f t="shared" si="376"/>
        <v>0</v>
      </c>
      <c r="AO546" s="2">
        <f t="shared" si="377"/>
        <v>0</v>
      </c>
      <c r="AP546" s="2">
        <f t="shared" si="378"/>
        <v>0</v>
      </c>
      <c r="AQ546" s="2">
        <f t="shared" si="379"/>
        <v>0</v>
      </c>
      <c r="AR546" s="2">
        <f t="shared" si="380"/>
        <v>0</v>
      </c>
      <c r="AS546" s="2">
        <f t="shared" si="381"/>
        <v>0</v>
      </c>
      <c r="AT546" s="2">
        <f t="shared" si="382"/>
        <v>0</v>
      </c>
      <c r="AU546" s="2">
        <f t="shared" si="383"/>
        <v>0</v>
      </c>
      <c r="AW546" s="2">
        <f t="shared" si="384"/>
        <v>0</v>
      </c>
      <c r="AX546" s="2">
        <f t="shared" si="385"/>
        <v>0</v>
      </c>
      <c r="AY546" s="2">
        <f t="shared" si="386"/>
        <v>0</v>
      </c>
      <c r="AZ546" s="2">
        <f t="shared" si="387"/>
        <v>0</v>
      </c>
      <c r="BA546" s="2">
        <f t="shared" si="388"/>
        <v>0</v>
      </c>
      <c r="BB546" s="2">
        <f t="shared" si="389"/>
        <v>0</v>
      </c>
      <c r="BC546" s="2">
        <f t="shared" si="390"/>
        <v>0</v>
      </c>
      <c r="BD546" s="2">
        <f t="shared" si="391"/>
        <v>0</v>
      </c>
      <c r="BE546" s="2">
        <f t="shared" si="392"/>
        <v>0</v>
      </c>
      <c r="BF546" s="2">
        <f t="shared" si="393"/>
        <v>0</v>
      </c>
      <c r="BG546" s="2">
        <f t="shared" si="394"/>
        <v>0</v>
      </c>
      <c r="BH546" s="2">
        <f t="shared" si="395"/>
        <v>0</v>
      </c>
      <c r="BI546" s="2">
        <f t="shared" si="396"/>
        <v>0</v>
      </c>
      <c r="BJ546" s="2">
        <f t="shared" si="397"/>
        <v>0</v>
      </c>
      <c r="BK546" s="2">
        <f t="shared" si="398"/>
        <v>0</v>
      </c>
    </row>
    <row r="547" spans="15:63" x14ac:dyDescent="0.15"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0"/>
      <c r="AG547" s="2">
        <f t="shared" si="369"/>
        <v>0</v>
      </c>
      <c r="AH547" s="2">
        <f t="shared" si="370"/>
        <v>0</v>
      </c>
      <c r="AI547" s="2">
        <f t="shared" si="371"/>
        <v>0</v>
      </c>
      <c r="AJ547" s="2">
        <f t="shared" si="372"/>
        <v>0</v>
      </c>
      <c r="AK547" s="2">
        <f t="shared" si="373"/>
        <v>0</v>
      </c>
      <c r="AL547" s="2">
        <f t="shared" si="374"/>
        <v>0</v>
      </c>
      <c r="AM547" s="2">
        <f t="shared" si="375"/>
        <v>0</v>
      </c>
      <c r="AN547" s="2">
        <f t="shared" si="376"/>
        <v>0</v>
      </c>
      <c r="AO547" s="2">
        <f t="shared" si="377"/>
        <v>0</v>
      </c>
      <c r="AP547" s="2">
        <f t="shared" si="378"/>
        <v>0</v>
      </c>
      <c r="AQ547" s="2">
        <f t="shared" si="379"/>
        <v>0</v>
      </c>
      <c r="AR547" s="2">
        <f t="shared" si="380"/>
        <v>0</v>
      </c>
      <c r="AS547" s="2">
        <f t="shared" si="381"/>
        <v>0</v>
      </c>
      <c r="AT547" s="2">
        <f t="shared" si="382"/>
        <v>0</v>
      </c>
      <c r="AU547" s="2">
        <f t="shared" si="383"/>
        <v>0</v>
      </c>
      <c r="AW547" s="2">
        <f t="shared" si="384"/>
        <v>0</v>
      </c>
      <c r="AX547" s="2">
        <f t="shared" si="385"/>
        <v>0</v>
      </c>
      <c r="AY547" s="2">
        <f t="shared" si="386"/>
        <v>0</v>
      </c>
      <c r="AZ547" s="2">
        <f t="shared" si="387"/>
        <v>0</v>
      </c>
      <c r="BA547" s="2">
        <f t="shared" si="388"/>
        <v>0</v>
      </c>
      <c r="BB547" s="2">
        <f t="shared" si="389"/>
        <v>0</v>
      </c>
      <c r="BC547" s="2">
        <f t="shared" si="390"/>
        <v>0</v>
      </c>
      <c r="BD547" s="2">
        <f t="shared" si="391"/>
        <v>0</v>
      </c>
      <c r="BE547" s="2">
        <f t="shared" si="392"/>
        <v>0</v>
      </c>
      <c r="BF547" s="2">
        <f t="shared" si="393"/>
        <v>0</v>
      </c>
      <c r="BG547" s="2">
        <f t="shared" si="394"/>
        <v>0</v>
      </c>
      <c r="BH547" s="2">
        <f t="shared" si="395"/>
        <v>0</v>
      </c>
      <c r="BI547" s="2">
        <f t="shared" si="396"/>
        <v>0</v>
      </c>
      <c r="BJ547" s="2">
        <f t="shared" si="397"/>
        <v>0</v>
      </c>
      <c r="BK547" s="2">
        <f t="shared" si="398"/>
        <v>0</v>
      </c>
    </row>
    <row r="548" spans="15:63" x14ac:dyDescent="0.15"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0"/>
      <c r="AG548" s="2">
        <f t="shared" si="369"/>
        <v>0</v>
      </c>
      <c r="AH548" s="2">
        <f t="shared" si="370"/>
        <v>0</v>
      </c>
      <c r="AI548" s="2">
        <f t="shared" si="371"/>
        <v>0</v>
      </c>
      <c r="AJ548" s="2">
        <f t="shared" si="372"/>
        <v>0</v>
      </c>
      <c r="AK548" s="2">
        <f t="shared" si="373"/>
        <v>0</v>
      </c>
      <c r="AL548" s="2">
        <f t="shared" si="374"/>
        <v>0</v>
      </c>
      <c r="AM548" s="2">
        <f t="shared" si="375"/>
        <v>0</v>
      </c>
      <c r="AN548" s="2">
        <f t="shared" si="376"/>
        <v>0</v>
      </c>
      <c r="AO548" s="2">
        <f t="shared" si="377"/>
        <v>0</v>
      </c>
      <c r="AP548" s="2">
        <f t="shared" si="378"/>
        <v>0</v>
      </c>
      <c r="AQ548" s="2">
        <f t="shared" si="379"/>
        <v>0</v>
      </c>
      <c r="AR548" s="2">
        <f t="shared" si="380"/>
        <v>0</v>
      </c>
      <c r="AS548" s="2">
        <f t="shared" si="381"/>
        <v>0</v>
      </c>
      <c r="AT548" s="2">
        <f t="shared" si="382"/>
        <v>0</v>
      </c>
      <c r="AU548" s="2">
        <f t="shared" si="383"/>
        <v>0</v>
      </c>
      <c r="AW548" s="2">
        <f t="shared" si="384"/>
        <v>0</v>
      </c>
      <c r="AX548" s="2">
        <f t="shared" si="385"/>
        <v>0</v>
      </c>
      <c r="AY548" s="2">
        <f t="shared" si="386"/>
        <v>0</v>
      </c>
      <c r="AZ548" s="2">
        <f t="shared" si="387"/>
        <v>0</v>
      </c>
      <c r="BA548" s="2">
        <f t="shared" si="388"/>
        <v>0</v>
      </c>
      <c r="BB548" s="2">
        <f t="shared" si="389"/>
        <v>0</v>
      </c>
      <c r="BC548" s="2">
        <f t="shared" si="390"/>
        <v>0</v>
      </c>
      <c r="BD548" s="2">
        <f t="shared" si="391"/>
        <v>0</v>
      </c>
      <c r="BE548" s="2">
        <f t="shared" si="392"/>
        <v>0</v>
      </c>
      <c r="BF548" s="2">
        <f t="shared" si="393"/>
        <v>0</v>
      </c>
      <c r="BG548" s="2">
        <f t="shared" si="394"/>
        <v>0</v>
      </c>
      <c r="BH548" s="2">
        <f t="shared" si="395"/>
        <v>0</v>
      </c>
      <c r="BI548" s="2">
        <f t="shared" si="396"/>
        <v>0</v>
      </c>
      <c r="BJ548" s="2">
        <f t="shared" si="397"/>
        <v>0</v>
      </c>
      <c r="BK548" s="2">
        <f t="shared" si="398"/>
        <v>0</v>
      </c>
    </row>
    <row r="549" spans="15:63" x14ac:dyDescent="0.15"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0"/>
      <c r="AG549" s="2">
        <f t="shared" si="369"/>
        <v>0</v>
      </c>
      <c r="AH549" s="2">
        <f t="shared" si="370"/>
        <v>0</v>
      </c>
      <c r="AI549" s="2">
        <f t="shared" si="371"/>
        <v>0</v>
      </c>
      <c r="AJ549" s="2">
        <f t="shared" si="372"/>
        <v>0</v>
      </c>
      <c r="AK549" s="2">
        <f t="shared" si="373"/>
        <v>0</v>
      </c>
      <c r="AL549" s="2">
        <f t="shared" si="374"/>
        <v>0</v>
      </c>
      <c r="AM549" s="2">
        <f t="shared" si="375"/>
        <v>0</v>
      </c>
      <c r="AN549" s="2">
        <f t="shared" si="376"/>
        <v>0</v>
      </c>
      <c r="AO549" s="2">
        <f t="shared" si="377"/>
        <v>0</v>
      </c>
      <c r="AP549" s="2">
        <f t="shared" si="378"/>
        <v>0</v>
      </c>
      <c r="AQ549" s="2">
        <f t="shared" si="379"/>
        <v>0</v>
      </c>
      <c r="AR549" s="2">
        <f t="shared" si="380"/>
        <v>0</v>
      </c>
      <c r="AS549" s="2">
        <f t="shared" si="381"/>
        <v>0</v>
      </c>
      <c r="AT549" s="2">
        <f t="shared" si="382"/>
        <v>0</v>
      </c>
      <c r="AU549" s="2">
        <f t="shared" si="383"/>
        <v>0</v>
      </c>
      <c r="AW549" s="2">
        <f t="shared" si="384"/>
        <v>0</v>
      </c>
      <c r="AX549" s="2">
        <f t="shared" si="385"/>
        <v>0</v>
      </c>
      <c r="AY549" s="2">
        <f t="shared" si="386"/>
        <v>0</v>
      </c>
      <c r="AZ549" s="2">
        <f t="shared" si="387"/>
        <v>0</v>
      </c>
      <c r="BA549" s="2">
        <f t="shared" si="388"/>
        <v>0</v>
      </c>
      <c r="BB549" s="2">
        <f t="shared" si="389"/>
        <v>0</v>
      </c>
      <c r="BC549" s="2">
        <f t="shared" si="390"/>
        <v>0</v>
      </c>
      <c r="BD549" s="2">
        <f t="shared" si="391"/>
        <v>0</v>
      </c>
      <c r="BE549" s="2">
        <f t="shared" si="392"/>
        <v>0</v>
      </c>
      <c r="BF549" s="2">
        <f t="shared" si="393"/>
        <v>0</v>
      </c>
      <c r="BG549" s="2">
        <f t="shared" si="394"/>
        <v>0</v>
      </c>
      <c r="BH549" s="2">
        <f t="shared" si="395"/>
        <v>0</v>
      </c>
      <c r="BI549" s="2">
        <f t="shared" si="396"/>
        <v>0</v>
      </c>
      <c r="BJ549" s="2">
        <f t="shared" si="397"/>
        <v>0</v>
      </c>
      <c r="BK549" s="2">
        <f t="shared" si="398"/>
        <v>0</v>
      </c>
    </row>
    <row r="550" spans="15:63" x14ac:dyDescent="0.15"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0"/>
      <c r="AG550" s="2">
        <f t="shared" ref="AG550:AG613" si="399">IF($M550=1,COUNTIF(O550,"Yes"),0)</f>
        <v>0</v>
      </c>
      <c r="AH550" s="2">
        <f t="shared" ref="AH550:AH613" si="400">IF($M550=1,COUNTIF(P550,"Yes"),0)</f>
        <v>0</v>
      </c>
      <c r="AI550" s="2">
        <f t="shared" ref="AI550:AI613" si="401">IF($M550=1,COUNTIF(Q550,"Yes"),0)</f>
        <v>0</v>
      </c>
      <c r="AJ550" s="2">
        <f t="shared" ref="AJ550:AJ613" si="402">IF($M550=1,COUNTIF(R550,"Yes"),0)</f>
        <v>0</v>
      </c>
      <c r="AK550" s="2">
        <f t="shared" ref="AK550:AK613" si="403">IF($M550=1,COUNTIF(S550,"Yes"),0)</f>
        <v>0</v>
      </c>
      <c r="AL550" s="2">
        <f t="shared" ref="AL550:AL613" si="404">IF($M550=1,COUNTIF(T550,"Yes"),0)</f>
        <v>0</v>
      </c>
      <c r="AM550" s="2">
        <f t="shared" ref="AM550:AM613" si="405">IF($M550=1,COUNTIF(U550,"Yes"),0)</f>
        <v>0</v>
      </c>
      <c r="AN550" s="2">
        <f t="shared" ref="AN550:AN613" si="406">IF($M550=1,COUNTIF(V550,"Yes"),0)</f>
        <v>0</v>
      </c>
      <c r="AO550" s="2">
        <f t="shared" ref="AO550:AO613" si="407">IF($M550=1,COUNTIF(W550,"Yes"),0)</f>
        <v>0</v>
      </c>
      <c r="AP550" s="2">
        <f t="shared" ref="AP550:AP613" si="408">IF($M550=1,COUNTIF(X550,"Yes"),0)</f>
        <v>0</v>
      </c>
      <c r="AQ550" s="2">
        <f t="shared" ref="AQ550:AQ613" si="409">IF($M550=1,COUNTIF(Y550,"Yes"),0)</f>
        <v>0</v>
      </c>
      <c r="AR550" s="2">
        <f t="shared" ref="AR550:AR613" si="410">IF($M550=1,COUNTIF(Z550,"Yes"),0)</f>
        <v>0</v>
      </c>
      <c r="AS550" s="2">
        <f t="shared" ref="AS550:AS613" si="411">IF($M550=1,COUNTIF(AA550,"Yes"),0)</f>
        <v>0</v>
      </c>
      <c r="AT550" s="2">
        <f t="shared" ref="AT550:AT613" si="412">IF($M550=1,COUNTIF(AB550,"Yes"),0)</f>
        <v>0</v>
      </c>
      <c r="AU550" s="2">
        <f t="shared" ref="AU550:AU613" si="413">IF($M550=1,COUNTIF(AC550,"Yes"),0)</f>
        <v>0</v>
      </c>
      <c r="AW550" s="2">
        <f t="shared" ref="AW550:AW613" si="414">IF($D550="Yes",IF(O550="No",1,0),0)</f>
        <v>0</v>
      </c>
      <c r="AX550" s="2">
        <f t="shared" ref="AX550:AX613" si="415">IF($D550="Yes",IF(P550="No",1,0),0)</f>
        <v>0</v>
      </c>
      <c r="AY550" s="2">
        <f t="shared" ref="AY550:AY613" si="416">IF($D550="Yes",IF(Q550="No",1,0),0)</f>
        <v>0</v>
      </c>
      <c r="AZ550" s="2">
        <f t="shared" ref="AZ550:AZ613" si="417">IF($D550="Yes",IF(R550="No",1,0),0)</f>
        <v>0</v>
      </c>
      <c r="BA550" s="2">
        <f t="shared" ref="BA550:BA613" si="418">IF($D550="Yes",IF(S550="No",1,0),0)</f>
        <v>0</v>
      </c>
      <c r="BB550" s="2">
        <f t="shared" ref="BB550:BB613" si="419">IF($D550="Yes",IF(T550="No",1,0),0)</f>
        <v>0</v>
      </c>
      <c r="BC550" s="2">
        <f t="shared" ref="BC550:BC613" si="420">IF($D550="Yes",IF(U550="No",1,0),0)</f>
        <v>0</v>
      </c>
      <c r="BD550" s="2">
        <f t="shared" ref="BD550:BD613" si="421">IF($D550="Yes",IF(V550="No",1,0),0)</f>
        <v>0</v>
      </c>
      <c r="BE550" s="2">
        <f t="shared" ref="BE550:BE613" si="422">IF($D550="Yes",IF(W550="No",1,0),0)</f>
        <v>0</v>
      </c>
      <c r="BF550" s="2">
        <f t="shared" ref="BF550:BF613" si="423">IF($D550="Yes",IF(X550="No",1,0),0)</f>
        <v>0</v>
      </c>
      <c r="BG550" s="2">
        <f t="shared" ref="BG550:BG613" si="424">IF($D550="Yes",IF(Y550="No",1,0),0)</f>
        <v>0</v>
      </c>
      <c r="BH550" s="2">
        <f t="shared" ref="BH550:BH613" si="425">IF($D550="Yes",IF(Z550="No",1,0),0)</f>
        <v>0</v>
      </c>
      <c r="BI550" s="2">
        <f t="shared" ref="BI550:BI613" si="426">IF($D550="Yes",IF(AA550="No",1,0),0)</f>
        <v>0</v>
      </c>
      <c r="BJ550" s="2">
        <f t="shared" ref="BJ550:BJ613" si="427">IF($D550="Yes",IF(AB550="No",1,0),0)</f>
        <v>0</v>
      </c>
      <c r="BK550" s="2">
        <f t="shared" ref="BK550:BK613" si="428">IF($D550="Yes",IF(AC550="No",1,0),0)</f>
        <v>0</v>
      </c>
    </row>
    <row r="551" spans="15:63" x14ac:dyDescent="0.15"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0"/>
      <c r="AG551" s="2">
        <f t="shared" si="399"/>
        <v>0</v>
      </c>
      <c r="AH551" s="2">
        <f t="shared" si="400"/>
        <v>0</v>
      </c>
      <c r="AI551" s="2">
        <f t="shared" si="401"/>
        <v>0</v>
      </c>
      <c r="AJ551" s="2">
        <f t="shared" si="402"/>
        <v>0</v>
      </c>
      <c r="AK551" s="2">
        <f t="shared" si="403"/>
        <v>0</v>
      </c>
      <c r="AL551" s="2">
        <f t="shared" si="404"/>
        <v>0</v>
      </c>
      <c r="AM551" s="2">
        <f t="shared" si="405"/>
        <v>0</v>
      </c>
      <c r="AN551" s="2">
        <f t="shared" si="406"/>
        <v>0</v>
      </c>
      <c r="AO551" s="2">
        <f t="shared" si="407"/>
        <v>0</v>
      </c>
      <c r="AP551" s="2">
        <f t="shared" si="408"/>
        <v>0</v>
      </c>
      <c r="AQ551" s="2">
        <f t="shared" si="409"/>
        <v>0</v>
      </c>
      <c r="AR551" s="2">
        <f t="shared" si="410"/>
        <v>0</v>
      </c>
      <c r="AS551" s="2">
        <f t="shared" si="411"/>
        <v>0</v>
      </c>
      <c r="AT551" s="2">
        <f t="shared" si="412"/>
        <v>0</v>
      </c>
      <c r="AU551" s="2">
        <f t="shared" si="413"/>
        <v>0</v>
      </c>
      <c r="AW551" s="2">
        <f t="shared" si="414"/>
        <v>0</v>
      </c>
      <c r="AX551" s="2">
        <f t="shared" si="415"/>
        <v>0</v>
      </c>
      <c r="AY551" s="2">
        <f t="shared" si="416"/>
        <v>0</v>
      </c>
      <c r="AZ551" s="2">
        <f t="shared" si="417"/>
        <v>0</v>
      </c>
      <c r="BA551" s="2">
        <f t="shared" si="418"/>
        <v>0</v>
      </c>
      <c r="BB551" s="2">
        <f t="shared" si="419"/>
        <v>0</v>
      </c>
      <c r="BC551" s="2">
        <f t="shared" si="420"/>
        <v>0</v>
      </c>
      <c r="BD551" s="2">
        <f t="shared" si="421"/>
        <v>0</v>
      </c>
      <c r="BE551" s="2">
        <f t="shared" si="422"/>
        <v>0</v>
      </c>
      <c r="BF551" s="2">
        <f t="shared" si="423"/>
        <v>0</v>
      </c>
      <c r="BG551" s="2">
        <f t="shared" si="424"/>
        <v>0</v>
      </c>
      <c r="BH551" s="2">
        <f t="shared" si="425"/>
        <v>0</v>
      </c>
      <c r="BI551" s="2">
        <f t="shared" si="426"/>
        <v>0</v>
      </c>
      <c r="BJ551" s="2">
        <f t="shared" si="427"/>
        <v>0</v>
      </c>
      <c r="BK551" s="2">
        <f t="shared" si="428"/>
        <v>0</v>
      </c>
    </row>
    <row r="552" spans="15:63" x14ac:dyDescent="0.15"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0"/>
      <c r="AG552" s="2">
        <f t="shared" si="399"/>
        <v>0</v>
      </c>
      <c r="AH552" s="2">
        <f t="shared" si="400"/>
        <v>0</v>
      </c>
      <c r="AI552" s="2">
        <f t="shared" si="401"/>
        <v>0</v>
      </c>
      <c r="AJ552" s="2">
        <f t="shared" si="402"/>
        <v>0</v>
      </c>
      <c r="AK552" s="2">
        <f t="shared" si="403"/>
        <v>0</v>
      </c>
      <c r="AL552" s="2">
        <f t="shared" si="404"/>
        <v>0</v>
      </c>
      <c r="AM552" s="2">
        <f t="shared" si="405"/>
        <v>0</v>
      </c>
      <c r="AN552" s="2">
        <f t="shared" si="406"/>
        <v>0</v>
      </c>
      <c r="AO552" s="2">
        <f t="shared" si="407"/>
        <v>0</v>
      </c>
      <c r="AP552" s="2">
        <f t="shared" si="408"/>
        <v>0</v>
      </c>
      <c r="AQ552" s="2">
        <f t="shared" si="409"/>
        <v>0</v>
      </c>
      <c r="AR552" s="2">
        <f t="shared" si="410"/>
        <v>0</v>
      </c>
      <c r="AS552" s="2">
        <f t="shared" si="411"/>
        <v>0</v>
      </c>
      <c r="AT552" s="2">
        <f t="shared" si="412"/>
        <v>0</v>
      </c>
      <c r="AU552" s="2">
        <f t="shared" si="413"/>
        <v>0</v>
      </c>
      <c r="AW552" s="2">
        <f t="shared" si="414"/>
        <v>0</v>
      </c>
      <c r="AX552" s="2">
        <f t="shared" si="415"/>
        <v>0</v>
      </c>
      <c r="AY552" s="2">
        <f t="shared" si="416"/>
        <v>0</v>
      </c>
      <c r="AZ552" s="2">
        <f t="shared" si="417"/>
        <v>0</v>
      </c>
      <c r="BA552" s="2">
        <f t="shared" si="418"/>
        <v>0</v>
      </c>
      <c r="BB552" s="2">
        <f t="shared" si="419"/>
        <v>0</v>
      </c>
      <c r="BC552" s="2">
        <f t="shared" si="420"/>
        <v>0</v>
      </c>
      <c r="BD552" s="2">
        <f t="shared" si="421"/>
        <v>0</v>
      </c>
      <c r="BE552" s="2">
        <f t="shared" si="422"/>
        <v>0</v>
      </c>
      <c r="BF552" s="2">
        <f t="shared" si="423"/>
        <v>0</v>
      </c>
      <c r="BG552" s="2">
        <f t="shared" si="424"/>
        <v>0</v>
      </c>
      <c r="BH552" s="2">
        <f t="shared" si="425"/>
        <v>0</v>
      </c>
      <c r="BI552" s="2">
        <f t="shared" si="426"/>
        <v>0</v>
      </c>
      <c r="BJ552" s="2">
        <f t="shared" si="427"/>
        <v>0</v>
      </c>
      <c r="BK552" s="2">
        <f t="shared" si="428"/>
        <v>0</v>
      </c>
    </row>
    <row r="553" spans="15:63" x14ac:dyDescent="0.15"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0"/>
      <c r="AG553" s="2">
        <f t="shared" si="399"/>
        <v>0</v>
      </c>
      <c r="AH553" s="2">
        <f t="shared" si="400"/>
        <v>0</v>
      </c>
      <c r="AI553" s="2">
        <f t="shared" si="401"/>
        <v>0</v>
      </c>
      <c r="AJ553" s="2">
        <f t="shared" si="402"/>
        <v>0</v>
      </c>
      <c r="AK553" s="2">
        <f t="shared" si="403"/>
        <v>0</v>
      </c>
      <c r="AL553" s="2">
        <f t="shared" si="404"/>
        <v>0</v>
      </c>
      <c r="AM553" s="2">
        <f t="shared" si="405"/>
        <v>0</v>
      </c>
      <c r="AN553" s="2">
        <f t="shared" si="406"/>
        <v>0</v>
      </c>
      <c r="AO553" s="2">
        <f t="shared" si="407"/>
        <v>0</v>
      </c>
      <c r="AP553" s="2">
        <f t="shared" si="408"/>
        <v>0</v>
      </c>
      <c r="AQ553" s="2">
        <f t="shared" si="409"/>
        <v>0</v>
      </c>
      <c r="AR553" s="2">
        <f t="shared" si="410"/>
        <v>0</v>
      </c>
      <c r="AS553" s="2">
        <f t="shared" si="411"/>
        <v>0</v>
      </c>
      <c r="AT553" s="2">
        <f t="shared" si="412"/>
        <v>0</v>
      </c>
      <c r="AU553" s="2">
        <f t="shared" si="413"/>
        <v>0</v>
      </c>
      <c r="AW553" s="2">
        <f t="shared" si="414"/>
        <v>0</v>
      </c>
      <c r="AX553" s="2">
        <f t="shared" si="415"/>
        <v>0</v>
      </c>
      <c r="AY553" s="2">
        <f t="shared" si="416"/>
        <v>0</v>
      </c>
      <c r="AZ553" s="2">
        <f t="shared" si="417"/>
        <v>0</v>
      </c>
      <c r="BA553" s="2">
        <f t="shared" si="418"/>
        <v>0</v>
      </c>
      <c r="BB553" s="2">
        <f t="shared" si="419"/>
        <v>0</v>
      </c>
      <c r="BC553" s="2">
        <f t="shared" si="420"/>
        <v>0</v>
      </c>
      <c r="BD553" s="2">
        <f t="shared" si="421"/>
        <v>0</v>
      </c>
      <c r="BE553" s="2">
        <f t="shared" si="422"/>
        <v>0</v>
      </c>
      <c r="BF553" s="2">
        <f t="shared" si="423"/>
        <v>0</v>
      </c>
      <c r="BG553" s="2">
        <f t="shared" si="424"/>
        <v>0</v>
      </c>
      <c r="BH553" s="2">
        <f t="shared" si="425"/>
        <v>0</v>
      </c>
      <c r="BI553" s="2">
        <f t="shared" si="426"/>
        <v>0</v>
      </c>
      <c r="BJ553" s="2">
        <f t="shared" si="427"/>
        <v>0</v>
      </c>
      <c r="BK553" s="2">
        <f t="shared" si="428"/>
        <v>0</v>
      </c>
    </row>
    <row r="554" spans="15:63" x14ac:dyDescent="0.15"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0"/>
      <c r="AG554" s="2">
        <f t="shared" si="399"/>
        <v>0</v>
      </c>
      <c r="AH554" s="2">
        <f t="shared" si="400"/>
        <v>0</v>
      </c>
      <c r="AI554" s="2">
        <f t="shared" si="401"/>
        <v>0</v>
      </c>
      <c r="AJ554" s="2">
        <f t="shared" si="402"/>
        <v>0</v>
      </c>
      <c r="AK554" s="2">
        <f t="shared" si="403"/>
        <v>0</v>
      </c>
      <c r="AL554" s="2">
        <f t="shared" si="404"/>
        <v>0</v>
      </c>
      <c r="AM554" s="2">
        <f t="shared" si="405"/>
        <v>0</v>
      </c>
      <c r="AN554" s="2">
        <f t="shared" si="406"/>
        <v>0</v>
      </c>
      <c r="AO554" s="2">
        <f t="shared" si="407"/>
        <v>0</v>
      </c>
      <c r="AP554" s="2">
        <f t="shared" si="408"/>
        <v>0</v>
      </c>
      <c r="AQ554" s="2">
        <f t="shared" si="409"/>
        <v>0</v>
      </c>
      <c r="AR554" s="2">
        <f t="shared" si="410"/>
        <v>0</v>
      </c>
      <c r="AS554" s="2">
        <f t="shared" si="411"/>
        <v>0</v>
      </c>
      <c r="AT554" s="2">
        <f t="shared" si="412"/>
        <v>0</v>
      </c>
      <c r="AU554" s="2">
        <f t="shared" si="413"/>
        <v>0</v>
      </c>
      <c r="AW554" s="2">
        <f t="shared" si="414"/>
        <v>0</v>
      </c>
      <c r="AX554" s="2">
        <f t="shared" si="415"/>
        <v>0</v>
      </c>
      <c r="AY554" s="2">
        <f t="shared" si="416"/>
        <v>0</v>
      </c>
      <c r="AZ554" s="2">
        <f t="shared" si="417"/>
        <v>0</v>
      </c>
      <c r="BA554" s="2">
        <f t="shared" si="418"/>
        <v>0</v>
      </c>
      <c r="BB554" s="2">
        <f t="shared" si="419"/>
        <v>0</v>
      </c>
      <c r="BC554" s="2">
        <f t="shared" si="420"/>
        <v>0</v>
      </c>
      <c r="BD554" s="2">
        <f t="shared" si="421"/>
        <v>0</v>
      </c>
      <c r="BE554" s="2">
        <f t="shared" si="422"/>
        <v>0</v>
      </c>
      <c r="BF554" s="2">
        <f t="shared" si="423"/>
        <v>0</v>
      </c>
      <c r="BG554" s="2">
        <f t="shared" si="424"/>
        <v>0</v>
      </c>
      <c r="BH554" s="2">
        <f t="shared" si="425"/>
        <v>0</v>
      </c>
      <c r="BI554" s="2">
        <f t="shared" si="426"/>
        <v>0</v>
      </c>
      <c r="BJ554" s="2">
        <f t="shared" si="427"/>
        <v>0</v>
      </c>
      <c r="BK554" s="2">
        <f t="shared" si="428"/>
        <v>0</v>
      </c>
    </row>
    <row r="555" spans="15:63" x14ac:dyDescent="0.15"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0"/>
      <c r="AG555" s="2">
        <f t="shared" si="399"/>
        <v>0</v>
      </c>
      <c r="AH555" s="2">
        <f t="shared" si="400"/>
        <v>0</v>
      </c>
      <c r="AI555" s="2">
        <f t="shared" si="401"/>
        <v>0</v>
      </c>
      <c r="AJ555" s="2">
        <f t="shared" si="402"/>
        <v>0</v>
      </c>
      <c r="AK555" s="2">
        <f t="shared" si="403"/>
        <v>0</v>
      </c>
      <c r="AL555" s="2">
        <f t="shared" si="404"/>
        <v>0</v>
      </c>
      <c r="AM555" s="2">
        <f t="shared" si="405"/>
        <v>0</v>
      </c>
      <c r="AN555" s="2">
        <f t="shared" si="406"/>
        <v>0</v>
      </c>
      <c r="AO555" s="2">
        <f t="shared" si="407"/>
        <v>0</v>
      </c>
      <c r="AP555" s="2">
        <f t="shared" si="408"/>
        <v>0</v>
      </c>
      <c r="AQ555" s="2">
        <f t="shared" si="409"/>
        <v>0</v>
      </c>
      <c r="AR555" s="2">
        <f t="shared" si="410"/>
        <v>0</v>
      </c>
      <c r="AS555" s="2">
        <f t="shared" si="411"/>
        <v>0</v>
      </c>
      <c r="AT555" s="2">
        <f t="shared" si="412"/>
        <v>0</v>
      </c>
      <c r="AU555" s="2">
        <f t="shared" si="413"/>
        <v>0</v>
      </c>
      <c r="AW555" s="2">
        <f t="shared" si="414"/>
        <v>0</v>
      </c>
      <c r="AX555" s="2">
        <f t="shared" si="415"/>
        <v>0</v>
      </c>
      <c r="AY555" s="2">
        <f t="shared" si="416"/>
        <v>0</v>
      </c>
      <c r="AZ555" s="2">
        <f t="shared" si="417"/>
        <v>0</v>
      </c>
      <c r="BA555" s="2">
        <f t="shared" si="418"/>
        <v>0</v>
      </c>
      <c r="BB555" s="2">
        <f t="shared" si="419"/>
        <v>0</v>
      </c>
      <c r="BC555" s="2">
        <f t="shared" si="420"/>
        <v>0</v>
      </c>
      <c r="BD555" s="2">
        <f t="shared" si="421"/>
        <v>0</v>
      </c>
      <c r="BE555" s="2">
        <f t="shared" si="422"/>
        <v>0</v>
      </c>
      <c r="BF555" s="2">
        <f t="shared" si="423"/>
        <v>0</v>
      </c>
      <c r="BG555" s="2">
        <f t="shared" si="424"/>
        <v>0</v>
      </c>
      <c r="BH555" s="2">
        <f t="shared" si="425"/>
        <v>0</v>
      </c>
      <c r="BI555" s="2">
        <f t="shared" si="426"/>
        <v>0</v>
      </c>
      <c r="BJ555" s="2">
        <f t="shared" si="427"/>
        <v>0</v>
      </c>
      <c r="BK555" s="2">
        <f t="shared" si="428"/>
        <v>0</v>
      </c>
    </row>
    <row r="556" spans="15:63" x14ac:dyDescent="0.15"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0"/>
      <c r="AG556" s="2">
        <f t="shared" si="399"/>
        <v>0</v>
      </c>
      <c r="AH556" s="2">
        <f t="shared" si="400"/>
        <v>0</v>
      </c>
      <c r="AI556" s="2">
        <f t="shared" si="401"/>
        <v>0</v>
      </c>
      <c r="AJ556" s="2">
        <f t="shared" si="402"/>
        <v>0</v>
      </c>
      <c r="AK556" s="2">
        <f t="shared" si="403"/>
        <v>0</v>
      </c>
      <c r="AL556" s="2">
        <f t="shared" si="404"/>
        <v>0</v>
      </c>
      <c r="AM556" s="2">
        <f t="shared" si="405"/>
        <v>0</v>
      </c>
      <c r="AN556" s="2">
        <f t="shared" si="406"/>
        <v>0</v>
      </c>
      <c r="AO556" s="2">
        <f t="shared" si="407"/>
        <v>0</v>
      </c>
      <c r="AP556" s="2">
        <f t="shared" si="408"/>
        <v>0</v>
      </c>
      <c r="AQ556" s="2">
        <f t="shared" si="409"/>
        <v>0</v>
      </c>
      <c r="AR556" s="2">
        <f t="shared" si="410"/>
        <v>0</v>
      </c>
      <c r="AS556" s="2">
        <f t="shared" si="411"/>
        <v>0</v>
      </c>
      <c r="AT556" s="2">
        <f t="shared" si="412"/>
        <v>0</v>
      </c>
      <c r="AU556" s="2">
        <f t="shared" si="413"/>
        <v>0</v>
      </c>
      <c r="AW556" s="2">
        <f t="shared" si="414"/>
        <v>0</v>
      </c>
      <c r="AX556" s="2">
        <f t="shared" si="415"/>
        <v>0</v>
      </c>
      <c r="AY556" s="2">
        <f t="shared" si="416"/>
        <v>0</v>
      </c>
      <c r="AZ556" s="2">
        <f t="shared" si="417"/>
        <v>0</v>
      </c>
      <c r="BA556" s="2">
        <f t="shared" si="418"/>
        <v>0</v>
      </c>
      <c r="BB556" s="2">
        <f t="shared" si="419"/>
        <v>0</v>
      </c>
      <c r="BC556" s="2">
        <f t="shared" si="420"/>
        <v>0</v>
      </c>
      <c r="BD556" s="2">
        <f t="shared" si="421"/>
        <v>0</v>
      </c>
      <c r="BE556" s="2">
        <f t="shared" si="422"/>
        <v>0</v>
      </c>
      <c r="BF556" s="2">
        <f t="shared" si="423"/>
        <v>0</v>
      </c>
      <c r="BG556" s="2">
        <f t="shared" si="424"/>
        <v>0</v>
      </c>
      <c r="BH556" s="2">
        <f t="shared" si="425"/>
        <v>0</v>
      </c>
      <c r="BI556" s="2">
        <f t="shared" si="426"/>
        <v>0</v>
      </c>
      <c r="BJ556" s="2">
        <f t="shared" si="427"/>
        <v>0</v>
      </c>
      <c r="BK556" s="2">
        <f t="shared" si="428"/>
        <v>0</v>
      </c>
    </row>
    <row r="557" spans="15:63" x14ac:dyDescent="0.15"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0"/>
      <c r="AG557" s="2">
        <f t="shared" si="399"/>
        <v>0</v>
      </c>
      <c r="AH557" s="2">
        <f t="shared" si="400"/>
        <v>0</v>
      </c>
      <c r="AI557" s="2">
        <f t="shared" si="401"/>
        <v>0</v>
      </c>
      <c r="AJ557" s="2">
        <f t="shared" si="402"/>
        <v>0</v>
      </c>
      <c r="AK557" s="2">
        <f t="shared" si="403"/>
        <v>0</v>
      </c>
      <c r="AL557" s="2">
        <f t="shared" si="404"/>
        <v>0</v>
      </c>
      <c r="AM557" s="2">
        <f t="shared" si="405"/>
        <v>0</v>
      </c>
      <c r="AN557" s="2">
        <f t="shared" si="406"/>
        <v>0</v>
      </c>
      <c r="AO557" s="2">
        <f t="shared" si="407"/>
        <v>0</v>
      </c>
      <c r="AP557" s="2">
        <f t="shared" si="408"/>
        <v>0</v>
      </c>
      <c r="AQ557" s="2">
        <f t="shared" si="409"/>
        <v>0</v>
      </c>
      <c r="AR557" s="2">
        <f t="shared" si="410"/>
        <v>0</v>
      </c>
      <c r="AS557" s="2">
        <f t="shared" si="411"/>
        <v>0</v>
      </c>
      <c r="AT557" s="2">
        <f t="shared" si="412"/>
        <v>0</v>
      </c>
      <c r="AU557" s="2">
        <f t="shared" si="413"/>
        <v>0</v>
      </c>
      <c r="AW557" s="2">
        <f t="shared" si="414"/>
        <v>0</v>
      </c>
      <c r="AX557" s="2">
        <f t="shared" si="415"/>
        <v>0</v>
      </c>
      <c r="AY557" s="2">
        <f t="shared" si="416"/>
        <v>0</v>
      </c>
      <c r="AZ557" s="2">
        <f t="shared" si="417"/>
        <v>0</v>
      </c>
      <c r="BA557" s="2">
        <f t="shared" si="418"/>
        <v>0</v>
      </c>
      <c r="BB557" s="2">
        <f t="shared" si="419"/>
        <v>0</v>
      </c>
      <c r="BC557" s="2">
        <f t="shared" si="420"/>
        <v>0</v>
      </c>
      <c r="BD557" s="2">
        <f t="shared" si="421"/>
        <v>0</v>
      </c>
      <c r="BE557" s="2">
        <f t="shared" si="422"/>
        <v>0</v>
      </c>
      <c r="BF557" s="2">
        <f t="shared" si="423"/>
        <v>0</v>
      </c>
      <c r="BG557" s="2">
        <f t="shared" si="424"/>
        <v>0</v>
      </c>
      <c r="BH557" s="2">
        <f t="shared" si="425"/>
        <v>0</v>
      </c>
      <c r="BI557" s="2">
        <f t="shared" si="426"/>
        <v>0</v>
      </c>
      <c r="BJ557" s="2">
        <f t="shared" si="427"/>
        <v>0</v>
      </c>
      <c r="BK557" s="2">
        <f t="shared" si="428"/>
        <v>0</v>
      </c>
    </row>
    <row r="558" spans="15:63" x14ac:dyDescent="0.15"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0"/>
      <c r="AG558" s="2">
        <f t="shared" si="399"/>
        <v>0</v>
      </c>
      <c r="AH558" s="2">
        <f t="shared" si="400"/>
        <v>0</v>
      </c>
      <c r="AI558" s="2">
        <f t="shared" si="401"/>
        <v>0</v>
      </c>
      <c r="AJ558" s="2">
        <f t="shared" si="402"/>
        <v>0</v>
      </c>
      <c r="AK558" s="2">
        <f t="shared" si="403"/>
        <v>0</v>
      </c>
      <c r="AL558" s="2">
        <f t="shared" si="404"/>
        <v>0</v>
      </c>
      <c r="AM558" s="2">
        <f t="shared" si="405"/>
        <v>0</v>
      </c>
      <c r="AN558" s="2">
        <f t="shared" si="406"/>
        <v>0</v>
      </c>
      <c r="AO558" s="2">
        <f t="shared" si="407"/>
        <v>0</v>
      </c>
      <c r="AP558" s="2">
        <f t="shared" si="408"/>
        <v>0</v>
      </c>
      <c r="AQ558" s="2">
        <f t="shared" si="409"/>
        <v>0</v>
      </c>
      <c r="AR558" s="2">
        <f t="shared" si="410"/>
        <v>0</v>
      </c>
      <c r="AS558" s="2">
        <f t="shared" si="411"/>
        <v>0</v>
      </c>
      <c r="AT558" s="2">
        <f t="shared" si="412"/>
        <v>0</v>
      </c>
      <c r="AU558" s="2">
        <f t="shared" si="413"/>
        <v>0</v>
      </c>
      <c r="AW558" s="2">
        <f t="shared" si="414"/>
        <v>0</v>
      </c>
      <c r="AX558" s="2">
        <f t="shared" si="415"/>
        <v>0</v>
      </c>
      <c r="AY558" s="2">
        <f t="shared" si="416"/>
        <v>0</v>
      </c>
      <c r="AZ558" s="2">
        <f t="shared" si="417"/>
        <v>0</v>
      </c>
      <c r="BA558" s="2">
        <f t="shared" si="418"/>
        <v>0</v>
      </c>
      <c r="BB558" s="2">
        <f t="shared" si="419"/>
        <v>0</v>
      </c>
      <c r="BC558" s="2">
        <f t="shared" si="420"/>
        <v>0</v>
      </c>
      <c r="BD558" s="2">
        <f t="shared" si="421"/>
        <v>0</v>
      </c>
      <c r="BE558" s="2">
        <f t="shared" si="422"/>
        <v>0</v>
      </c>
      <c r="BF558" s="2">
        <f t="shared" si="423"/>
        <v>0</v>
      </c>
      <c r="BG558" s="2">
        <f t="shared" si="424"/>
        <v>0</v>
      </c>
      <c r="BH558" s="2">
        <f t="shared" si="425"/>
        <v>0</v>
      </c>
      <c r="BI558" s="2">
        <f t="shared" si="426"/>
        <v>0</v>
      </c>
      <c r="BJ558" s="2">
        <f t="shared" si="427"/>
        <v>0</v>
      </c>
      <c r="BK558" s="2">
        <f t="shared" si="428"/>
        <v>0</v>
      </c>
    </row>
    <row r="559" spans="15:63" x14ac:dyDescent="0.15"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0"/>
      <c r="AG559" s="2">
        <f t="shared" si="399"/>
        <v>0</v>
      </c>
      <c r="AH559" s="2">
        <f t="shared" si="400"/>
        <v>0</v>
      </c>
      <c r="AI559" s="2">
        <f t="shared" si="401"/>
        <v>0</v>
      </c>
      <c r="AJ559" s="2">
        <f t="shared" si="402"/>
        <v>0</v>
      </c>
      <c r="AK559" s="2">
        <f t="shared" si="403"/>
        <v>0</v>
      </c>
      <c r="AL559" s="2">
        <f t="shared" si="404"/>
        <v>0</v>
      </c>
      <c r="AM559" s="2">
        <f t="shared" si="405"/>
        <v>0</v>
      </c>
      <c r="AN559" s="2">
        <f t="shared" si="406"/>
        <v>0</v>
      </c>
      <c r="AO559" s="2">
        <f t="shared" si="407"/>
        <v>0</v>
      </c>
      <c r="AP559" s="2">
        <f t="shared" si="408"/>
        <v>0</v>
      </c>
      <c r="AQ559" s="2">
        <f t="shared" si="409"/>
        <v>0</v>
      </c>
      <c r="AR559" s="2">
        <f t="shared" si="410"/>
        <v>0</v>
      </c>
      <c r="AS559" s="2">
        <f t="shared" si="411"/>
        <v>0</v>
      </c>
      <c r="AT559" s="2">
        <f t="shared" si="412"/>
        <v>0</v>
      </c>
      <c r="AU559" s="2">
        <f t="shared" si="413"/>
        <v>0</v>
      </c>
      <c r="AW559" s="2">
        <f t="shared" si="414"/>
        <v>0</v>
      </c>
      <c r="AX559" s="2">
        <f t="shared" si="415"/>
        <v>0</v>
      </c>
      <c r="AY559" s="2">
        <f t="shared" si="416"/>
        <v>0</v>
      </c>
      <c r="AZ559" s="2">
        <f t="shared" si="417"/>
        <v>0</v>
      </c>
      <c r="BA559" s="2">
        <f t="shared" si="418"/>
        <v>0</v>
      </c>
      <c r="BB559" s="2">
        <f t="shared" si="419"/>
        <v>0</v>
      </c>
      <c r="BC559" s="2">
        <f t="shared" si="420"/>
        <v>0</v>
      </c>
      <c r="BD559" s="2">
        <f t="shared" si="421"/>
        <v>0</v>
      </c>
      <c r="BE559" s="2">
        <f t="shared" si="422"/>
        <v>0</v>
      </c>
      <c r="BF559" s="2">
        <f t="shared" si="423"/>
        <v>0</v>
      </c>
      <c r="BG559" s="2">
        <f t="shared" si="424"/>
        <v>0</v>
      </c>
      <c r="BH559" s="2">
        <f t="shared" si="425"/>
        <v>0</v>
      </c>
      <c r="BI559" s="2">
        <f t="shared" si="426"/>
        <v>0</v>
      </c>
      <c r="BJ559" s="2">
        <f t="shared" si="427"/>
        <v>0</v>
      </c>
      <c r="BK559" s="2">
        <f t="shared" si="428"/>
        <v>0</v>
      </c>
    </row>
    <row r="560" spans="15:63" x14ac:dyDescent="0.15"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0"/>
      <c r="AG560" s="2">
        <f t="shared" si="399"/>
        <v>0</v>
      </c>
      <c r="AH560" s="2">
        <f t="shared" si="400"/>
        <v>0</v>
      </c>
      <c r="AI560" s="2">
        <f t="shared" si="401"/>
        <v>0</v>
      </c>
      <c r="AJ560" s="2">
        <f t="shared" si="402"/>
        <v>0</v>
      </c>
      <c r="AK560" s="2">
        <f t="shared" si="403"/>
        <v>0</v>
      </c>
      <c r="AL560" s="2">
        <f t="shared" si="404"/>
        <v>0</v>
      </c>
      <c r="AM560" s="2">
        <f t="shared" si="405"/>
        <v>0</v>
      </c>
      <c r="AN560" s="2">
        <f t="shared" si="406"/>
        <v>0</v>
      </c>
      <c r="AO560" s="2">
        <f t="shared" si="407"/>
        <v>0</v>
      </c>
      <c r="AP560" s="2">
        <f t="shared" si="408"/>
        <v>0</v>
      </c>
      <c r="AQ560" s="2">
        <f t="shared" si="409"/>
        <v>0</v>
      </c>
      <c r="AR560" s="2">
        <f t="shared" si="410"/>
        <v>0</v>
      </c>
      <c r="AS560" s="2">
        <f t="shared" si="411"/>
        <v>0</v>
      </c>
      <c r="AT560" s="2">
        <f t="shared" si="412"/>
        <v>0</v>
      </c>
      <c r="AU560" s="2">
        <f t="shared" si="413"/>
        <v>0</v>
      </c>
      <c r="AW560" s="2">
        <f t="shared" si="414"/>
        <v>0</v>
      </c>
      <c r="AX560" s="2">
        <f t="shared" si="415"/>
        <v>0</v>
      </c>
      <c r="AY560" s="2">
        <f t="shared" si="416"/>
        <v>0</v>
      </c>
      <c r="AZ560" s="2">
        <f t="shared" si="417"/>
        <v>0</v>
      </c>
      <c r="BA560" s="2">
        <f t="shared" si="418"/>
        <v>0</v>
      </c>
      <c r="BB560" s="2">
        <f t="shared" si="419"/>
        <v>0</v>
      </c>
      <c r="BC560" s="2">
        <f t="shared" si="420"/>
        <v>0</v>
      </c>
      <c r="BD560" s="2">
        <f t="shared" si="421"/>
        <v>0</v>
      </c>
      <c r="BE560" s="2">
        <f t="shared" si="422"/>
        <v>0</v>
      </c>
      <c r="BF560" s="2">
        <f t="shared" si="423"/>
        <v>0</v>
      </c>
      <c r="BG560" s="2">
        <f t="shared" si="424"/>
        <v>0</v>
      </c>
      <c r="BH560" s="2">
        <f t="shared" si="425"/>
        <v>0</v>
      </c>
      <c r="BI560" s="2">
        <f t="shared" si="426"/>
        <v>0</v>
      </c>
      <c r="BJ560" s="2">
        <f t="shared" si="427"/>
        <v>0</v>
      </c>
      <c r="BK560" s="2">
        <f t="shared" si="428"/>
        <v>0</v>
      </c>
    </row>
    <row r="561" spans="15:63" x14ac:dyDescent="0.15"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0"/>
      <c r="AG561" s="2">
        <f t="shared" si="399"/>
        <v>0</v>
      </c>
      <c r="AH561" s="2">
        <f t="shared" si="400"/>
        <v>0</v>
      </c>
      <c r="AI561" s="2">
        <f t="shared" si="401"/>
        <v>0</v>
      </c>
      <c r="AJ561" s="2">
        <f t="shared" si="402"/>
        <v>0</v>
      </c>
      <c r="AK561" s="2">
        <f t="shared" si="403"/>
        <v>0</v>
      </c>
      <c r="AL561" s="2">
        <f t="shared" si="404"/>
        <v>0</v>
      </c>
      <c r="AM561" s="2">
        <f t="shared" si="405"/>
        <v>0</v>
      </c>
      <c r="AN561" s="2">
        <f t="shared" si="406"/>
        <v>0</v>
      </c>
      <c r="AO561" s="2">
        <f t="shared" si="407"/>
        <v>0</v>
      </c>
      <c r="AP561" s="2">
        <f t="shared" si="408"/>
        <v>0</v>
      </c>
      <c r="AQ561" s="2">
        <f t="shared" si="409"/>
        <v>0</v>
      </c>
      <c r="AR561" s="2">
        <f t="shared" si="410"/>
        <v>0</v>
      </c>
      <c r="AS561" s="2">
        <f t="shared" si="411"/>
        <v>0</v>
      </c>
      <c r="AT561" s="2">
        <f t="shared" si="412"/>
        <v>0</v>
      </c>
      <c r="AU561" s="2">
        <f t="shared" si="413"/>
        <v>0</v>
      </c>
      <c r="AW561" s="2">
        <f t="shared" si="414"/>
        <v>0</v>
      </c>
      <c r="AX561" s="2">
        <f t="shared" si="415"/>
        <v>0</v>
      </c>
      <c r="AY561" s="2">
        <f t="shared" si="416"/>
        <v>0</v>
      </c>
      <c r="AZ561" s="2">
        <f t="shared" si="417"/>
        <v>0</v>
      </c>
      <c r="BA561" s="2">
        <f t="shared" si="418"/>
        <v>0</v>
      </c>
      <c r="BB561" s="2">
        <f t="shared" si="419"/>
        <v>0</v>
      </c>
      <c r="BC561" s="2">
        <f t="shared" si="420"/>
        <v>0</v>
      </c>
      <c r="BD561" s="2">
        <f t="shared" si="421"/>
        <v>0</v>
      </c>
      <c r="BE561" s="2">
        <f t="shared" si="422"/>
        <v>0</v>
      </c>
      <c r="BF561" s="2">
        <f t="shared" si="423"/>
        <v>0</v>
      </c>
      <c r="BG561" s="2">
        <f t="shared" si="424"/>
        <v>0</v>
      </c>
      <c r="BH561" s="2">
        <f t="shared" si="425"/>
        <v>0</v>
      </c>
      <c r="BI561" s="2">
        <f t="shared" si="426"/>
        <v>0</v>
      </c>
      <c r="BJ561" s="2">
        <f t="shared" si="427"/>
        <v>0</v>
      </c>
      <c r="BK561" s="2">
        <f t="shared" si="428"/>
        <v>0</v>
      </c>
    </row>
    <row r="562" spans="15:63" x14ac:dyDescent="0.15"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0"/>
      <c r="AG562" s="2">
        <f t="shared" si="399"/>
        <v>0</v>
      </c>
      <c r="AH562" s="2">
        <f t="shared" si="400"/>
        <v>0</v>
      </c>
      <c r="AI562" s="2">
        <f t="shared" si="401"/>
        <v>0</v>
      </c>
      <c r="AJ562" s="2">
        <f t="shared" si="402"/>
        <v>0</v>
      </c>
      <c r="AK562" s="2">
        <f t="shared" si="403"/>
        <v>0</v>
      </c>
      <c r="AL562" s="2">
        <f t="shared" si="404"/>
        <v>0</v>
      </c>
      <c r="AM562" s="2">
        <f t="shared" si="405"/>
        <v>0</v>
      </c>
      <c r="AN562" s="2">
        <f t="shared" si="406"/>
        <v>0</v>
      </c>
      <c r="AO562" s="2">
        <f t="shared" si="407"/>
        <v>0</v>
      </c>
      <c r="AP562" s="2">
        <f t="shared" si="408"/>
        <v>0</v>
      </c>
      <c r="AQ562" s="2">
        <f t="shared" si="409"/>
        <v>0</v>
      </c>
      <c r="AR562" s="2">
        <f t="shared" si="410"/>
        <v>0</v>
      </c>
      <c r="AS562" s="2">
        <f t="shared" si="411"/>
        <v>0</v>
      </c>
      <c r="AT562" s="2">
        <f t="shared" si="412"/>
        <v>0</v>
      </c>
      <c r="AU562" s="2">
        <f t="shared" si="413"/>
        <v>0</v>
      </c>
      <c r="AW562" s="2">
        <f t="shared" si="414"/>
        <v>0</v>
      </c>
      <c r="AX562" s="2">
        <f t="shared" si="415"/>
        <v>0</v>
      </c>
      <c r="AY562" s="2">
        <f t="shared" si="416"/>
        <v>0</v>
      </c>
      <c r="AZ562" s="2">
        <f t="shared" si="417"/>
        <v>0</v>
      </c>
      <c r="BA562" s="2">
        <f t="shared" si="418"/>
        <v>0</v>
      </c>
      <c r="BB562" s="2">
        <f t="shared" si="419"/>
        <v>0</v>
      </c>
      <c r="BC562" s="2">
        <f t="shared" si="420"/>
        <v>0</v>
      </c>
      <c r="BD562" s="2">
        <f t="shared" si="421"/>
        <v>0</v>
      </c>
      <c r="BE562" s="2">
        <f t="shared" si="422"/>
        <v>0</v>
      </c>
      <c r="BF562" s="2">
        <f t="shared" si="423"/>
        <v>0</v>
      </c>
      <c r="BG562" s="2">
        <f t="shared" si="424"/>
        <v>0</v>
      </c>
      <c r="BH562" s="2">
        <f t="shared" si="425"/>
        <v>0</v>
      </c>
      <c r="BI562" s="2">
        <f t="shared" si="426"/>
        <v>0</v>
      </c>
      <c r="BJ562" s="2">
        <f t="shared" si="427"/>
        <v>0</v>
      </c>
      <c r="BK562" s="2">
        <f t="shared" si="428"/>
        <v>0</v>
      </c>
    </row>
    <row r="563" spans="15:63" x14ac:dyDescent="0.15"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0"/>
      <c r="AG563" s="2">
        <f t="shared" si="399"/>
        <v>0</v>
      </c>
      <c r="AH563" s="2">
        <f t="shared" si="400"/>
        <v>0</v>
      </c>
      <c r="AI563" s="2">
        <f t="shared" si="401"/>
        <v>0</v>
      </c>
      <c r="AJ563" s="2">
        <f t="shared" si="402"/>
        <v>0</v>
      </c>
      <c r="AK563" s="2">
        <f t="shared" si="403"/>
        <v>0</v>
      </c>
      <c r="AL563" s="2">
        <f t="shared" si="404"/>
        <v>0</v>
      </c>
      <c r="AM563" s="2">
        <f t="shared" si="405"/>
        <v>0</v>
      </c>
      <c r="AN563" s="2">
        <f t="shared" si="406"/>
        <v>0</v>
      </c>
      <c r="AO563" s="2">
        <f t="shared" si="407"/>
        <v>0</v>
      </c>
      <c r="AP563" s="2">
        <f t="shared" si="408"/>
        <v>0</v>
      </c>
      <c r="AQ563" s="2">
        <f t="shared" si="409"/>
        <v>0</v>
      </c>
      <c r="AR563" s="2">
        <f t="shared" si="410"/>
        <v>0</v>
      </c>
      <c r="AS563" s="2">
        <f t="shared" si="411"/>
        <v>0</v>
      </c>
      <c r="AT563" s="2">
        <f t="shared" si="412"/>
        <v>0</v>
      </c>
      <c r="AU563" s="2">
        <f t="shared" si="413"/>
        <v>0</v>
      </c>
      <c r="AW563" s="2">
        <f t="shared" si="414"/>
        <v>0</v>
      </c>
      <c r="AX563" s="2">
        <f t="shared" si="415"/>
        <v>0</v>
      </c>
      <c r="AY563" s="2">
        <f t="shared" si="416"/>
        <v>0</v>
      </c>
      <c r="AZ563" s="2">
        <f t="shared" si="417"/>
        <v>0</v>
      </c>
      <c r="BA563" s="2">
        <f t="shared" si="418"/>
        <v>0</v>
      </c>
      <c r="BB563" s="2">
        <f t="shared" si="419"/>
        <v>0</v>
      </c>
      <c r="BC563" s="2">
        <f t="shared" si="420"/>
        <v>0</v>
      </c>
      <c r="BD563" s="2">
        <f t="shared" si="421"/>
        <v>0</v>
      </c>
      <c r="BE563" s="2">
        <f t="shared" si="422"/>
        <v>0</v>
      </c>
      <c r="BF563" s="2">
        <f t="shared" si="423"/>
        <v>0</v>
      </c>
      <c r="BG563" s="2">
        <f t="shared" si="424"/>
        <v>0</v>
      </c>
      <c r="BH563" s="2">
        <f t="shared" si="425"/>
        <v>0</v>
      </c>
      <c r="BI563" s="2">
        <f t="shared" si="426"/>
        <v>0</v>
      </c>
      <c r="BJ563" s="2">
        <f t="shared" si="427"/>
        <v>0</v>
      </c>
      <c r="BK563" s="2">
        <f t="shared" si="428"/>
        <v>0</v>
      </c>
    </row>
    <row r="564" spans="15:63" x14ac:dyDescent="0.15"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0"/>
      <c r="AG564" s="2">
        <f t="shared" si="399"/>
        <v>0</v>
      </c>
      <c r="AH564" s="2">
        <f t="shared" si="400"/>
        <v>0</v>
      </c>
      <c r="AI564" s="2">
        <f t="shared" si="401"/>
        <v>0</v>
      </c>
      <c r="AJ564" s="2">
        <f t="shared" si="402"/>
        <v>0</v>
      </c>
      <c r="AK564" s="2">
        <f t="shared" si="403"/>
        <v>0</v>
      </c>
      <c r="AL564" s="2">
        <f t="shared" si="404"/>
        <v>0</v>
      </c>
      <c r="AM564" s="2">
        <f t="shared" si="405"/>
        <v>0</v>
      </c>
      <c r="AN564" s="2">
        <f t="shared" si="406"/>
        <v>0</v>
      </c>
      <c r="AO564" s="2">
        <f t="shared" si="407"/>
        <v>0</v>
      </c>
      <c r="AP564" s="2">
        <f t="shared" si="408"/>
        <v>0</v>
      </c>
      <c r="AQ564" s="2">
        <f t="shared" si="409"/>
        <v>0</v>
      </c>
      <c r="AR564" s="2">
        <f t="shared" si="410"/>
        <v>0</v>
      </c>
      <c r="AS564" s="2">
        <f t="shared" si="411"/>
        <v>0</v>
      </c>
      <c r="AT564" s="2">
        <f t="shared" si="412"/>
        <v>0</v>
      </c>
      <c r="AU564" s="2">
        <f t="shared" si="413"/>
        <v>0</v>
      </c>
      <c r="AW564" s="2">
        <f t="shared" si="414"/>
        <v>0</v>
      </c>
      <c r="AX564" s="2">
        <f t="shared" si="415"/>
        <v>0</v>
      </c>
      <c r="AY564" s="2">
        <f t="shared" si="416"/>
        <v>0</v>
      </c>
      <c r="AZ564" s="2">
        <f t="shared" si="417"/>
        <v>0</v>
      </c>
      <c r="BA564" s="2">
        <f t="shared" si="418"/>
        <v>0</v>
      </c>
      <c r="BB564" s="2">
        <f t="shared" si="419"/>
        <v>0</v>
      </c>
      <c r="BC564" s="2">
        <f t="shared" si="420"/>
        <v>0</v>
      </c>
      <c r="BD564" s="2">
        <f t="shared" si="421"/>
        <v>0</v>
      </c>
      <c r="BE564" s="2">
        <f t="shared" si="422"/>
        <v>0</v>
      </c>
      <c r="BF564" s="2">
        <f t="shared" si="423"/>
        <v>0</v>
      </c>
      <c r="BG564" s="2">
        <f t="shared" si="424"/>
        <v>0</v>
      </c>
      <c r="BH564" s="2">
        <f t="shared" si="425"/>
        <v>0</v>
      </c>
      <c r="BI564" s="2">
        <f t="shared" si="426"/>
        <v>0</v>
      </c>
      <c r="BJ564" s="2">
        <f t="shared" si="427"/>
        <v>0</v>
      </c>
      <c r="BK564" s="2">
        <f t="shared" si="428"/>
        <v>0</v>
      </c>
    </row>
    <row r="565" spans="15:63" x14ac:dyDescent="0.15"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0"/>
      <c r="AG565" s="2">
        <f t="shared" si="399"/>
        <v>0</v>
      </c>
      <c r="AH565" s="2">
        <f t="shared" si="400"/>
        <v>0</v>
      </c>
      <c r="AI565" s="2">
        <f t="shared" si="401"/>
        <v>0</v>
      </c>
      <c r="AJ565" s="2">
        <f t="shared" si="402"/>
        <v>0</v>
      </c>
      <c r="AK565" s="2">
        <f t="shared" si="403"/>
        <v>0</v>
      </c>
      <c r="AL565" s="2">
        <f t="shared" si="404"/>
        <v>0</v>
      </c>
      <c r="AM565" s="2">
        <f t="shared" si="405"/>
        <v>0</v>
      </c>
      <c r="AN565" s="2">
        <f t="shared" si="406"/>
        <v>0</v>
      </c>
      <c r="AO565" s="2">
        <f t="shared" si="407"/>
        <v>0</v>
      </c>
      <c r="AP565" s="2">
        <f t="shared" si="408"/>
        <v>0</v>
      </c>
      <c r="AQ565" s="2">
        <f t="shared" si="409"/>
        <v>0</v>
      </c>
      <c r="AR565" s="2">
        <f t="shared" si="410"/>
        <v>0</v>
      </c>
      <c r="AS565" s="2">
        <f t="shared" si="411"/>
        <v>0</v>
      </c>
      <c r="AT565" s="2">
        <f t="shared" si="412"/>
        <v>0</v>
      </c>
      <c r="AU565" s="2">
        <f t="shared" si="413"/>
        <v>0</v>
      </c>
      <c r="AW565" s="2">
        <f t="shared" si="414"/>
        <v>0</v>
      </c>
      <c r="AX565" s="2">
        <f t="shared" si="415"/>
        <v>0</v>
      </c>
      <c r="AY565" s="2">
        <f t="shared" si="416"/>
        <v>0</v>
      </c>
      <c r="AZ565" s="2">
        <f t="shared" si="417"/>
        <v>0</v>
      </c>
      <c r="BA565" s="2">
        <f t="shared" si="418"/>
        <v>0</v>
      </c>
      <c r="BB565" s="2">
        <f t="shared" si="419"/>
        <v>0</v>
      </c>
      <c r="BC565" s="2">
        <f t="shared" si="420"/>
        <v>0</v>
      </c>
      <c r="BD565" s="2">
        <f t="shared" si="421"/>
        <v>0</v>
      </c>
      <c r="BE565" s="2">
        <f t="shared" si="422"/>
        <v>0</v>
      </c>
      <c r="BF565" s="2">
        <f t="shared" si="423"/>
        <v>0</v>
      </c>
      <c r="BG565" s="2">
        <f t="shared" si="424"/>
        <v>0</v>
      </c>
      <c r="BH565" s="2">
        <f t="shared" si="425"/>
        <v>0</v>
      </c>
      <c r="BI565" s="2">
        <f t="shared" si="426"/>
        <v>0</v>
      </c>
      <c r="BJ565" s="2">
        <f t="shared" si="427"/>
        <v>0</v>
      </c>
      <c r="BK565" s="2">
        <f t="shared" si="428"/>
        <v>0</v>
      </c>
    </row>
    <row r="566" spans="15:63" x14ac:dyDescent="0.15"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0"/>
      <c r="AG566" s="2">
        <f t="shared" si="399"/>
        <v>0</v>
      </c>
      <c r="AH566" s="2">
        <f t="shared" si="400"/>
        <v>0</v>
      </c>
      <c r="AI566" s="2">
        <f t="shared" si="401"/>
        <v>0</v>
      </c>
      <c r="AJ566" s="2">
        <f t="shared" si="402"/>
        <v>0</v>
      </c>
      <c r="AK566" s="2">
        <f t="shared" si="403"/>
        <v>0</v>
      </c>
      <c r="AL566" s="2">
        <f t="shared" si="404"/>
        <v>0</v>
      </c>
      <c r="AM566" s="2">
        <f t="shared" si="405"/>
        <v>0</v>
      </c>
      <c r="AN566" s="2">
        <f t="shared" si="406"/>
        <v>0</v>
      </c>
      <c r="AO566" s="2">
        <f t="shared" si="407"/>
        <v>0</v>
      </c>
      <c r="AP566" s="2">
        <f t="shared" si="408"/>
        <v>0</v>
      </c>
      <c r="AQ566" s="2">
        <f t="shared" si="409"/>
        <v>0</v>
      </c>
      <c r="AR566" s="2">
        <f t="shared" si="410"/>
        <v>0</v>
      </c>
      <c r="AS566" s="2">
        <f t="shared" si="411"/>
        <v>0</v>
      </c>
      <c r="AT566" s="2">
        <f t="shared" si="412"/>
        <v>0</v>
      </c>
      <c r="AU566" s="2">
        <f t="shared" si="413"/>
        <v>0</v>
      </c>
      <c r="AW566" s="2">
        <f t="shared" si="414"/>
        <v>0</v>
      </c>
      <c r="AX566" s="2">
        <f t="shared" si="415"/>
        <v>0</v>
      </c>
      <c r="AY566" s="2">
        <f t="shared" si="416"/>
        <v>0</v>
      </c>
      <c r="AZ566" s="2">
        <f t="shared" si="417"/>
        <v>0</v>
      </c>
      <c r="BA566" s="2">
        <f t="shared" si="418"/>
        <v>0</v>
      </c>
      <c r="BB566" s="2">
        <f t="shared" si="419"/>
        <v>0</v>
      </c>
      <c r="BC566" s="2">
        <f t="shared" si="420"/>
        <v>0</v>
      </c>
      <c r="BD566" s="2">
        <f t="shared" si="421"/>
        <v>0</v>
      </c>
      <c r="BE566" s="2">
        <f t="shared" si="422"/>
        <v>0</v>
      </c>
      <c r="BF566" s="2">
        <f t="shared" si="423"/>
        <v>0</v>
      </c>
      <c r="BG566" s="2">
        <f t="shared" si="424"/>
        <v>0</v>
      </c>
      <c r="BH566" s="2">
        <f t="shared" si="425"/>
        <v>0</v>
      </c>
      <c r="BI566" s="2">
        <f t="shared" si="426"/>
        <v>0</v>
      </c>
      <c r="BJ566" s="2">
        <f t="shared" si="427"/>
        <v>0</v>
      </c>
      <c r="BK566" s="2">
        <f t="shared" si="428"/>
        <v>0</v>
      </c>
    </row>
    <row r="567" spans="15:63" x14ac:dyDescent="0.15"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0"/>
      <c r="AG567" s="2">
        <f t="shared" si="399"/>
        <v>0</v>
      </c>
      <c r="AH567" s="2">
        <f t="shared" si="400"/>
        <v>0</v>
      </c>
      <c r="AI567" s="2">
        <f t="shared" si="401"/>
        <v>0</v>
      </c>
      <c r="AJ567" s="2">
        <f t="shared" si="402"/>
        <v>0</v>
      </c>
      <c r="AK567" s="2">
        <f t="shared" si="403"/>
        <v>0</v>
      </c>
      <c r="AL567" s="2">
        <f t="shared" si="404"/>
        <v>0</v>
      </c>
      <c r="AM567" s="2">
        <f t="shared" si="405"/>
        <v>0</v>
      </c>
      <c r="AN567" s="2">
        <f t="shared" si="406"/>
        <v>0</v>
      </c>
      <c r="AO567" s="2">
        <f t="shared" si="407"/>
        <v>0</v>
      </c>
      <c r="AP567" s="2">
        <f t="shared" si="408"/>
        <v>0</v>
      </c>
      <c r="AQ567" s="2">
        <f t="shared" si="409"/>
        <v>0</v>
      </c>
      <c r="AR567" s="2">
        <f t="shared" si="410"/>
        <v>0</v>
      </c>
      <c r="AS567" s="2">
        <f t="shared" si="411"/>
        <v>0</v>
      </c>
      <c r="AT567" s="2">
        <f t="shared" si="412"/>
        <v>0</v>
      </c>
      <c r="AU567" s="2">
        <f t="shared" si="413"/>
        <v>0</v>
      </c>
      <c r="AW567" s="2">
        <f t="shared" si="414"/>
        <v>0</v>
      </c>
      <c r="AX567" s="2">
        <f t="shared" si="415"/>
        <v>0</v>
      </c>
      <c r="AY567" s="2">
        <f t="shared" si="416"/>
        <v>0</v>
      </c>
      <c r="AZ567" s="2">
        <f t="shared" si="417"/>
        <v>0</v>
      </c>
      <c r="BA567" s="2">
        <f t="shared" si="418"/>
        <v>0</v>
      </c>
      <c r="BB567" s="2">
        <f t="shared" si="419"/>
        <v>0</v>
      </c>
      <c r="BC567" s="2">
        <f t="shared" si="420"/>
        <v>0</v>
      </c>
      <c r="BD567" s="2">
        <f t="shared" si="421"/>
        <v>0</v>
      </c>
      <c r="BE567" s="2">
        <f t="shared" si="422"/>
        <v>0</v>
      </c>
      <c r="BF567" s="2">
        <f t="shared" si="423"/>
        <v>0</v>
      </c>
      <c r="BG567" s="2">
        <f t="shared" si="424"/>
        <v>0</v>
      </c>
      <c r="BH567" s="2">
        <f t="shared" si="425"/>
        <v>0</v>
      </c>
      <c r="BI567" s="2">
        <f t="shared" si="426"/>
        <v>0</v>
      </c>
      <c r="BJ567" s="2">
        <f t="shared" si="427"/>
        <v>0</v>
      </c>
      <c r="BK567" s="2">
        <f t="shared" si="428"/>
        <v>0</v>
      </c>
    </row>
    <row r="568" spans="15:63" x14ac:dyDescent="0.15"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0"/>
      <c r="AG568" s="2">
        <f t="shared" si="399"/>
        <v>0</v>
      </c>
      <c r="AH568" s="2">
        <f t="shared" si="400"/>
        <v>0</v>
      </c>
      <c r="AI568" s="2">
        <f t="shared" si="401"/>
        <v>0</v>
      </c>
      <c r="AJ568" s="2">
        <f t="shared" si="402"/>
        <v>0</v>
      </c>
      <c r="AK568" s="2">
        <f t="shared" si="403"/>
        <v>0</v>
      </c>
      <c r="AL568" s="2">
        <f t="shared" si="404"/>
        <v>0</v>
      </c>
      <c r="AM568" s="2">
        <f t="shared" si="405"/>
        <v>0</v>
      </c>
      <c r="AN568" s="2">
        <f t="shared" si="406"/>
        <v>0</v>
      </c>
      <c r="AO568" s="2">
        <f t="shared" si="407"/>
        <v>0</v>
      </c>
      <c r="AP568" s="2">
        <f t="shared" si="408"/>
        <v>0</v>
      </c>
      <c r="AQ568" s="2">
        <f t="shared" si="409"/>
        <v>0</v>
      </c>
      <c r="AR568" s="2">
        <f t="shared" si="410"/>
        <v>0</v>
      </c>
      <c r="AS568" s="2">
        <f t="shared" si="411"/>
        <v>0</v>
      </c>
      <c r="AT568" s="2">
        <f t="shared" si="412"/>
        <v>0</v>
      </c>
      <c r="AU568" s="2">
        <f t="shared" si="413"/>
        <v>0</v>
      </c>
      <c r="AW568" s="2">
        <f t="shared" si="414"/>
        <v>0</v>
      </c>
      <c r="AX568" s="2">
        <f t="shared" si="415"/>
        <v>0</v>
      </c>
      <c r="AY568" s="2">
        <f t="shared" si="416"/>
        <v>0</v>
      </c>
      <c r="AZ568" s="2">
        <f t="shared" si="417"/>
        <v>0</v>
      </c>
      <c r="BA568" s="2">
        <f t="shared" si="418"/>
        <v>0</v>
      </c>
      <c r="BB568" s="2">
        <f t="shared" si="419"/>
        <v>0</v>
      </c>
      <c r="BC568" s="2">
        <f t="shared" si="420"/>
        <v>0</v>
      </c>
      <c r="BD568" s="2">
        <f t="shared" si="421"/>
        <v>0</v>
      </c>
      <c r="BE568" s="2">
        <f t="shared" si="422"/>
        <v>0</v>
      </c>
      <c r="BF568" s="2">
        <f t="shared" si="423"/>
        <v>0</v>
      </c>
      <c r="BG568" s="2">
        <f t="shared" si="424"/>
        <v>0</v>
      </c>
      <c r="BH568" s="2">
        <f t="shared" si="425"/>
        <v>0</v>
      </c>
      <c r="BI568" s="2">
        <f t="shared" si="426"/>
        <v>0</v>
      </c>
      <c r="BJ568" s="2">
        <f t="shared" si="427"/>
        <v>0</v>
      </c>
      <c r="BK568" s="2">
        <f t="shared" si="428"/>
        <v>0</v>
      </c>
    </row>
    <row r="569" spans="15:63" x14ac:dyDescent="0.15"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0"/>
      <c r="AG569" s="2">
        <f t="shared" si="399"/>
        <v>0</v>
      </c>
      <c r="AH569" s="2">
        <f t="shared" si="400"/>
        <v>0</v>
      </c>
      <c r="AI569" s="2">
        <f t="shared" si="401"/>
        <v>0</v>
      </c>
      <c r="AJ569" s="2">
        <f t="shared" si="402"/>
        <v>0</v>
      </c>
      <c r="AK569" s="2">
        <f t="shared" si="403"/>
        <v>0</v>
      </c>
      <c r="AL569" s="2">
        <f t="shared" si="404"/>
        <v>0</v>
      </c>
      <c r="AM569" s="2">
        <f t="shared" si="405"/>
        <v>0</v>
      </c>
      <c r="AN569" s="2">
        <f t="shared" si="406"/>
        <v>0</v>
      </c>
      <c r="AO569" s="2">
        <f t="shared" si="407"/>
        <v>0</v>
      </c>
      <c r="AP569" s="2">
        <f t="shared" si="408"/>
        <v>0</v>
      </c>
      <c r="AQ569" s="2">
        <f t="shared" si="409"/>
        <v>0</v>
      </c>
      <c r="AR569" s="2">
        <f t="shared" si="410"/>
        <v>0</v>
      </c>
      <c r="AS569" s="2">
        <f t="shared" si="411"/>
        <v>0</v>
      </c>
      <c r="AT569" s="2">
        <f t="shared" si="412"/>
        <v>0</v>
      </c>
      <c r="AU569" s="2">
        <f t="shared" si="413"/>
        <v>0</v>
      </c>
      <c r="AW569" s="2">
        <f t="shared" si="414"/>
        <v>0</v>
      </c>
      <c r="AX569" s="2">
        <f t="shared" si="415"/>
        <v>0</v>
      </c>
      <c r="AY569" s="2">
        <f t="shared" si="416"/>
        <v>0</v>
      </c>
      <c r="AZ569" s="2">
        <f t="shared" si="417"/>
        <v>0</v>
      </c>
      <c r="BA569" s="2">
        <f t="shared" si="418"/>
        <v>0</v>
      </c>
      <c r="BB569" s="2">
        <f t="shared" si="419"/>
        <v>0</v>
      </c>
      <c r="BC569" s="2">
        <f t="shared" si="420"/>
        <v>0</v>
      </c>
      <c r="BD569" s="2">
        <f t="shared" si="421"/>
        <v>0</v>
      </c>
      <c r="BE569" s="2">
        <f t="shared" si="422"/>
        <v>0</v>
      </c>
      <c r="BF569" s="2">
        <f t="shared" si="423"/>
        <v>0</v>
      </c>
      <c r="BG569" s="2">
        <f t="shared" si="424"/>
        <v>0</v>
      </c>
      <c r="BH569" s="2">
        <f t="shared" si="425"/>
        <v>0</v>
      </c>
      <c r="BI569" s="2">
        <f t="shared" si="426"/>
        <v>0</v>
      </c>
      <c r="BJ569" s="2">
        <f t="shared" si="427"/>
        <v>0</v>
      </c>
      <c r="BK569" s="2">
        <f t="shared" si="428"/>
        <v>0</v>
      </c>
    </row>
    <row r="570" spans="15:63" x14ac:dyDescent="0.15"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0"/>
      <c r="AG570" s="2">
        <f t="shared" si="399"/>
        <v>0</v>
      </c>
      <c r="AH570" s="2">
        <f t="shared" si="400"/>
        <v>0</v>
      </c>
      <c r="AI570" s="2">
        <f t="shared" si="401"/>
        <v>0</v>
      </c>
      <c r="AJ570" s="2">
        <f t="shared" si="402"/>
        <v>0</v>
      </c>
      <c r="AK570" s="2">
        <f t="shared" si="403"/>
        <v>0</v>
      </c>
      <c r="AL570" s="2">
        <f t="shared" si="404"/>
        <v>0</v>
      </c>
      <c r="AM570" s="2">
        <f t="shared" si="405"/>
        <v>0</v>
      </c>
      <c r="AN570" s="2">
        <f t="shared" si="406"/>
        <v>0</v>
      </c>
      <c r="AO570" s="2">
        <f t="shared" si="407"/>
        <v>0</v>
      </c>
      <c r="AP570" s="2">
        <f t="shared" si="408"/>
        <v>0</v>
      </c>
      <c r="AQ570" s="2">
        <f t="shared" si="409"/>
        <v>0</v>
      </c>
      <c r="AR570" s="2">
        <f t="shared" si="410"/>
        <v>0</v>
      </c>
      <c r="AS570" s="2">
        <f t="shared" si="411"/>
        <v>0</v>
      </c>
      <c r="AT570" s="2">
        <f t="shared" si="412"/>
        <v>0</v>
      </c>
      <c r="AU570" s="2">
        <f t="shared" si="413"/>
        <v>0</v>
      </c>
      <c r="AW570" s="2">
        <f t="shared" si="414"/>
        <v>0</v>
      </c>
      <c r="AX570" s="2">
        <f t="shared" si="415"/>
        <v>0</v>
      </c>
      <c r="AY570" s="2">
        <f t="shared" si="416"/>
        <v>0</v>
      </c>
      <c r="AZ570" s="2">
        <f t="shared" si="417"/>
        <v>0</v>
      </c>
      <c r="BA570" s="2">
        <f t="shared" si="418"/>
        <v>0</v>
      </c>
      <c r="BB570" s="2">
        <f t="shared" si="419"/>
        <v>0</v>
      </c>
      <c r="BC570" s="2">
        <f t="shared" si="420"/>
        <v>0</v>
      </c>
      <c r="BD570" s="2">
        <f t="shared" si="421"/>
        <v>0</v>
      </c>
      <c r="BE570" s="2">
        <f t="shared" si="422"/>
        <v>0</v>
      </c>
      <c r="BF570" s="2">
        <f t="shared" si="423"/>
        <v>0</v>
      </c>
      <c r="BG570" s="2">
        <f t="shared" si="424"/>
        <v>0</v>
      </c>
      <c r="BH570" s="2">
        <f t="shared" si="425"/>
        <v>0</v>
      </c>
      <c r="BI570" s="2">
        <f t="shared" si="426"/>
        <v>0</v>
      </c>
      <c r="BJ570" s="2">
        <f t="shared" si="427"/>
        <v>0</v>
      </c>
      <c r="BK570" s="2">
        <f t="shared" si="428"/>
        <v>0</v>
      </c>
    </row>
    <row r="571" spans="15:63" x14ac:dyDescent="0.15"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0"/>
      <c r="AG571" s="2">
        <f t="shared" si="399"/>
        <v>0</v>
      </c>
      <c r="AH571" s="2">
        <f t="shared" si="400"/>
        <v>0</v>
      </c>
      <c r="AI571" s="2">
        <f t="shared" si="401"/>
        <v>0</v>
      </c>
      <c r="AJ571" s="2">
        <f t="shared" si="402"/>
        <v>0</v>
      </c>
      <c r="AK571" s="2">
        <f t="shared" si="403"/>
        <v>0</v>
      </c>
      <c r="AL571" s="2">
        <f t="shared" si="404"/>
        <v>0</v>
      </c>
      <c r="AM571" s="2">
        <f t="shared" si="405"/>
        <v>0</v>
      </c>
      <c r="AN571" s="2">
        <f t="shared" si="406"/>
        <v>0</v>
      </c>
      <c r="AO571" s="2">
        <f t="shared" si="407"/>
        <v>0</v>
      </c>
      <c r="AP571" s="2">
        <f t="shared" si="408"/>
        <v>0</v>
      </c>
      <c r="AQ571" s="2">
        <f t="shared" si="409"/>
        <v>0</v>
      </c>
      <c r="AR571" s="2">
        <f t="shared" si="410"/>
        <v>0</v>
      </c>
      <c r="AS571" s="2">
        <f t="shared" si="411"/>
        <v>0</v>
      </c>
      <c r="AT571" s="2">
        <f t="shared" si="412"/>
        <v>0</v>
      </c>
      <c r="AU571" s="2">
        <f t="shared" si="413"/>
        <v>0</v>
      </c>
      <c r="AW571" s="2">
        <f t="shared" si="414"/>
        <v>0</v>
      </c>
      <c r="AX571" s="2">
        <f t="shared" si="415"/>
        <v>0</v>
      </c>
      <c r="AY571" s="2">
        <f t="shared" si="416"/>
        <v>0</v>
      </c>
      <c r="AZ571" s="2">
        <f t="shared" si="417"/>
        <v>0</v>
      </c>
      <c r="BA571" s="2">
        <f t="shared" si="418"/>
        <v>0</v>
      </c>
      <c r="BB571" s="2">
        <f t="shared" si="419"/>
        <v>0</v>
      </c>
      <c r="BC571" s="2">
        <f t="shared" si="420"/>
        <v>0</v>
      </c>
      <c r="BD571" s="2">
        <f t="shared" si="421"/>
        <v>0</v>
      </c>
      <c r="BE571" s="2">
        <f t="shared" si="422"/>
        <v>0</v>
      </c>
      <c r="BF571" s="2">
        <f t="shared" si="423"/>
        <v>0</v>
      </c>
      <c r="BG571" s="2">
        <f t="shared" si="424"/>
        <v>0</v>
      </c>
      <c r="BH571" s="2">
        <f t="shared" si="425"/>
        <v>0</v>
      </c>
      <c r="BI571" s="2">
        <f t="shared" si="426"/>
        <v>0</v>
      </c>
      <c r="BJ571" s="2">
        <f t="shared" si="427"/>
        <v>0</v>
      </c>
      <c r="BK571" s="2">
        <f t="shared" si="428"/>
        <v>0</v>
      </c>
    </row>
    <row r="572" spans="15:63" x14ac:dyDescent="0.15"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0"/>
      <c r="AG572" s="2">
        <f t="shared" si="399"/>
        <v>0</v>
      </c>
      <c r="AH572" s="2">
        <f t="shared" si="400"/>
        <v>0</v>
      </c>
      <c r="AI572" s="2">
        <f t="shared" si="401"/>
        <v>0</v>
      </c>
      <c r="AJ572" s="2">
        <f t="shared" si="402"/>
        <v>0</v>
      </c>
      <c r="AK572" s="2">
        <f t="shared" si="403"/>
        <v>0</v>
      </c>
      <c r="AL572" s="2">
        <f t="shared" si="404"/>
        <v>0</v>
      </c>
      <c r="AM572" s="2">
        <f t="shared" si="405"/>
        <v>0</v>
      </c>
      <c r="AN572" s="2">
        <f t="shared" si="406"/>
        <v>0</v>
      </c>
      <c r="AO572" s="2">
        <f t="shared" si="407"/>
        <v>0</v>
      </c>
      <c r="AP572" s="2">
        <f t="shared" si="408"/>
        <v>0</v>
      </c>
      <c r="AQ572" s="2">
        <f t="shared" si="409"/>
        <v>0</v>
      </c>
      <c r="AR572" s="2">
        <f t="shared" si="410"/>
        <v>0</v>
      </c>
      <c r="AS572" s="2">
        <f t="shared" si="411"/>
        <v>0</v>
      </c>
      <c r="AT572" s="2">
        <f t="shared" si="412"/>
        <v>0</v>
      </c>
      <c r="AU572" s="2">
        <f t="shared" si="413"/>
        <v>0</v>
      </c>
      <c r="AW572" s="2">
        <f t="shared" si="414"/>
        <v>0</v>
      </c>
      <c r="AX572" s="2">
        <f t="shared" si="415"/>
        <v>0</v>
      </c>
      <c r="AY572" s="2">
        <f t="shared" si="416"/>
        <v>0</v>
      </c>
      <c r="AZ572" s="2">
        <f t="shared" si="417"/>
        <v>0</v>
      </c>
      <c r="BA572" s="2">
        <f t="shared" si="418"/>
        <v>0</v>
      </c>
      <c r="BB572" s="2">
        <f t="shared" si="419"/>
        <v>0</v>
      </c>
      <c r="BC572" s="2">
        <f t="shared" si="420"/>
        <v>0</v>
      </c>
      <c r="BD572" s="2">
        <f t="shared" si="421"/>
        <v>0</v>
      </c>
      <c r="BE572" s="2">
        <f t="shared" si="422"/>
        <v>0</v>
      </c>
      <c r="BF572" s="2">
        <f t="shared" si="423"/>
        <v>0</v>
      </c>
      <c r="BG572" s="2">
        <f t="shared" si="424"/>
        <v>0</v>
      </c>
      <c r="BH572" s="2">
        <f t="shared" si="425"/>
        <v>0</v>
      </c>
      <c r="BI572" s="2">
        <f t="shared" si="426"/>
        <v>0</v>
      </c>
      <c r="BJ572" s="2">
        <f t="shared" si="427"/>
        <v>0</v>
      </c>
      <c r="BK572" s="2">
        <f t="shared" si="428"/>
        <v>0</v>
      </c>
    </row>
    <row r="573" spans="15:63" x14ac:dyDescent="0.15"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0"/>
      <c r="AG573" s="2">
        <f t="shared" si="399"/>
        <v>0</v>
      </c>
      <c r="AH573" s="2">
        <f t="shared" si="400"/>
        <v>0</v>
      </c>
      <c r="AI573" s="2">
        <f t="shared" si="401"/>
        <v>0</v>
      </c>
      <c r="AJ573" s="2">
        <f t="shared" si="402"/>
        <v>0</v>
      </c>
      <c r="AK573" s="2">
        <f t="shared" si="403"/>
        <v>0</v>
      </c>
      <c r="AL573" s="2">
        <f t="shared" si="404"/>
        <v>0</v>
      </c>
      <c r="AM573" s="2">
        <f t="shared" si="405"/>
        <v>0</v>
      </c>
      <c r="AN573" s="2">
        <f t="shared" si="406"/>
        <v>0</v>
      </c>
      <c r="AO573" s="2">
        <f t="shared" si="407"/>
        <v>0</v>
      </c>
      <c r="AP573" s="2">
        <f t="shared" si="408"/>
        <v>0</v>
      </c>
      <c r="AQ573" s="2">
        <f t="shared" si="409"/>
        <v>0</v>
      </c>
      <c r="AR573" s="2">
        <f t="shared" si="410"/>
        <v>0</v>
      </c>
      <c r="AS573" s="2">
        <f t="shared" si="411"/>
        <v>0</v>
      </c>
      <c r="AT573" s="2">
        <f t="shared" si="412"/>
        <v>0</v>
      </c>
      <c r="AU573" s="2">
        <f t="shared" si="413"/>
        <v>0</v>
      </c>
      <c r="AW573" s="2">
        <f t="shared" si="414"/>
        <v>0</v>
      </c>
      <c r="AX573" s="2">
        <f t="shared" si="415"/>
        <v>0</v>
      </c>
      <c r="AY573" s="2">
        <f t="shared" si="416"/>
        <v>0</v>
      </c>
      <c r="AZ573" s="2">
        <f t="shared" si="417"/>
        <v>0</v>
      </c>
      <c r="BA573" s="2">
        <f t="shared" si="418"/>
        <v>0</v>
      </c>
      <c r="BB573" s="2">
        <f t="shared" si="419"/>
        <v>0</v>
      </c>
      <c r="BC573" s="2">
        <f t="shared" si="420"/>
        <v>0</v>
      </c>
      <c r="BD573" s="2">
        <f t="shared" si="421"/>
        <v>0</v>
      </c>
      <c r="BE573" s="2">
        <f t="shared" si="422"/>
        <v>0</v>
      </c>
      <c r="BF573" s="2">
        <f t="shared" si="423"/>
        <v>0</v>
      </c>
      <c r="BG573" s="2">
        <f t="shared" si="424"/>
        <v>0</v>
      </c>
      <c r="BH573" s="2">
        <f t="shared" si="425"/>
        <v>0</v>
      </c>
      <c r="BI573" s="2">
        <f t="shared" si="426"/>
        <v>0</v>
      </c>
      <c r="BJ573" s="2">
        <f t="shared" si="427"/>
        <v>0</v>
      </c>
      <c r="BK573" s="2">
        <f t="shared" si="428"/>
        <v>0</v>
      </c>
    </row>
    <row r="574" spans="15:63" x14ac:dyDescent="0.15"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0"/>
      <c r="AG574" s="2">
        <f t="shared" si="399"/>
        <v>0</v>
      </c>
      <c r="AH574" s="2">
        <f t="shared" si="400"/>
        <v>0</v>
      </c>
      <c r="AI574" s="2">
        <f t="shared" si="401"/>
        <v>0</v>
      </c>
      <c r="AJ574" s="2">
        <f t="shared" si="402"/>
        <v>0</v>
      </c>
      <c r="AK574" s="2">
        <f t="shared" si="403"/>
        <v>0</v>
      </c>
      <c r="AL574" s="2">
        <f t="shared" si="404"/>
        <v>0</v>
      </c>
      <c r="AM574" s="2">
        <f t="shared" si="405"/>
        <v>0</v>
      </c>
      <c r="AN574" s="2">
        <f t="shared" si="406"/>
        <v>0</v>
      </c>
      <c r="AO574" s="2">
        <f t="shared" si="407"/>
        <v>0</v>
      </c>
      <c r="AP574" s="2">
        <f t="shared" si="408"/>
        <v>0</v>
      </c>
      <c r="AQ574" s="2">
        <f t="shared" si="409"/>
        <v>0</v>
      </c>
      <c r="AR574" s="2">
        <f t="shared" si="410"/>
        <v>0</v>
      </c>
      <c r="AS574" s="2">
        <f t="shared" si="411"/>
        <v>0</v>
      </c>
      <c r="AT574" s="2">
        <f t="shared" si="412"/>
        <v>0</v>
      </c>
      <c r="AU574" s="2">
        <f t="shared" si="413"/>
        <v>0</v>
      </c>
      <c r="AW574" s="2">
        <f t="shared" si="414"/>
        <v>0</v>
      </c>
      <c r="AX574" s="2">
        <f t="shared" si="415"/>
        <v>0</v>
      </c>
      <c r="AY574" s="2">
        <f t="shared" si="416"/>
        <v>0</v>
      </c>
      <c r="AZ574" s="2">
        <f t="shared" si="417"/>
        <v>0</v>
      </c>
      <c r="BA574" s="2">
        <f t="shared" si="418"/>
        <v>0</v>
      </c>
      <c r="BB574" s="2">
        <f t="shared" si="419"/>
        <v>0</v>
      </c>
      <c r="BC574" s="2">
        <f t="shared" si="420"/>
        <v>0</v>
      </c>
      <c r="BD574" s="2">
        <f t="shared" si="421"/>
        <v>0</v>
      </c>
      <c r="BE574" s="2">
        <f t="shared" si="422"/>
        <v>0</v>
      </c>
      <c r="BF574" s="2">
        <f t="shared" si="423"/>
        <v>0</v>
      </c>
      <c r="BG574" s="2">
        <f t="shared" si="424"/>
        <v>0</v>
      </c>
      <c r="BH574" s="2">
        <f t="shared" si="425"/>
        <v>0</v>
      </c>
      <c r="BI574" s="2">
        <f t="shared" si="426"/>
        <v>0</v>
      </c>
      <c r="BJ574" s="2">
        <f t="shared" si="427"/>
        <v>0</v>
      </c>
      <c r="BK574" s="2">
        <f t="shared" si="428"/>
        <v>0</v>
      </c>
    </row>
    <row r="575" spans="15:63" x14ac:dyDescent="0.15"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0"/>
      <c r="AG575" s="2">
        <f t="shared" si="399"/>
        <v>0</v>
      </c>
      <c r="AH575" s="2">
        <f t="shared" si="400"/>
        <v>0</v>
      </c>
      <c r="AI575" s="2">
        <f t="shared" si="401"/>
        <v>0</v>
      </c>
      <c r="AJ575" s="2">
        <f t="shared" si="402"/>
        <v>0</v>
      </c>
      <c r="AK575" s="2">
        <f t="shared" si="403"/>
        <v>0</v>
      </c>
      <c r="AL575" s="2">
        <f t="shared" si="404"/>
        <v>0</v>
      </c>
      <c r="AM575" s="2">
        <f t="shared" si="405"/>
        <v>0</v>
      </c>
      <c r="AN575" s="2">
        <f t="shared" si="406"/>
        <v>0</v>
      </c>
      <c r="AO575" s="2">
        <f t="shared" si="407"/>
        <v>0</v>
      </c>
      <c r="AP575" s="2">
        <f t="shared" si="408"/>
        <v>0</v>
      </c>
      <c r="AQ575" s="2">
        <f t="shared" si="409"/>
        <v>0</v>
      </c>
      <c r="AR575" s="2">
        <f t="shared" si="410"/>
        <v>0</v>
      </c>
      <c r="AS575" s="2">
        <f t="shared" si="411"/>
        <v>0</v>
      </c>
      <c r="AT575" s="2">
        <f t="shared" si="412"/>
        <v>0</v>
      </c>
      <c r="AU575" s="2">
        <f t="shared" si="413"/>
        <v>0</v>
      </c>
      <c r="AW575" s="2">
        <f t="shared" si="414"/>
        <v>0</v>
      </c>
      <c r="AX575" s="2">
        <f t="shared" si="415"/>
        <v>0</v>
      </c>
      <c r="AY575" s="2">
        <f t="shared" si="416"/>
        <v>0</v>
      </c>
      <c r="AZ575" s="2">
        <f t="shared" si="417"/>
        <v>0</v>
      </c>
      <c r="BA575" s="2">
        <f t="shared" si="418"/>
        <v>0</v>
      </c>
      <c r="BB575" s="2">
        <f t="shared" si="419"/>
        <v>0</v>
      </c>
      <c r="BC575" s="2">
        <f t="shared" si="420"/>
        <v>0</v>
      </c>
      <c r="BD575" s="2">
        <f t="shared" si="421"/>
        <v>0</v>
      </c>
      <c r="BE575" s="2">
        <f t="shared" si="422"/>
        <v>0</v>
      </c>
      <c r="BF575" s="2">
        <f t="shared" si="423"/>
        <v>0</v>
      </c>
      <c r="BG575" s="2">
        <f t="shared" si="424"/>
        <v>0</v>
      </c>
      <c r="BH575" s="2">
        <f t="shared" si="425"/>
        <v>0</v>
      </c>
      <c r="BI575" s="2">
        <f t="shared" si="426"/>
        <v>0</v>
      </c>
      <c r="BJ575" s="2">
        <f t="shared" si="427"/>
        <v>0</v>
      </c>
      <c r="BK575" s="2">
        <f t="shared" si="428"/>
        <v>0</v>
      </c>
    </row>
    <row r="576" spans="15:63" x14ac:dyDescent="0.15"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0"/>
      <c r="AG576" s="2">
        <f t="shared" si="399"/>
        <v>0</v>
      </c>
      <c r="AH576" s="2">
        <f t="shared" si="400"/>
        <v>0</v>
      </c>
      <c r="AI576" s="2">
        <f t="shared" si="401"/>
        <v>0</v>
      </c>
      <c r="AJ576" s="2">
        <f t="shared" si="402"/>
        <v>0</v>
      </c>
      <c r="AK576" s="2">
        <f t="shared" si="403"/>
        <v>0</v>
      </c>
      <c r="AL576" s="2">
        <f t="shared" si="404"/>
        <v>0</v>
      </c>
      <c r="AM576" s="2">
        <f t="shared" si="405"/>
        <v>0</v>
      </c>
      <c r="AN576" s="2">
        <f t="shared" si="406"/>
        <v>0</v>
      </c>
      <c r="AO576" s="2">
        <f t="shared" si="407"/>
        <v>0</v>
      </c>
      <c r="AP576" s="2">
        <f t="shared" si="408"/>
        <v>0</v>
      </c>
      <c r="AQ576" s="2">
        <f t="shared" si="409"/>
        <v>0</v>
      </c>
      <c r="AR576" s="2">
        <f t="shared" si="410"/>
        <v>0</v>
      </c>
      <c r="AS576" s="2">
        <f t="shared" si="411"/>
        <v>0</v>
      </c>
      <c r="AT576" s="2">
        <f t="shared" si="412"/>
        <v>0</v>
      </c>
      <c r="AU576" s="2">
        <f t="shared" si="413"/>
        <v>0</v>
      </c>
      <c r="AW576" s="2">
        <f t="shared" si="414"/>
        <v>0</v>
      </c>
      <c r="AX576" s="2">
        <f t="shared" si="415"/>
        <v>0</v>
      </c>
      <c r="AY576" s="2">
        <f t="shared" si="416"/>
        <v>0</v>
      </c>
      <c r="AZ576" s="2">
        <f t="shared" si="417"/>
        <v>0</v>
      </c>
      <c r="BA576" s="2">
        <f t="shared" si="418"/>
        <v>0</v>
      </c>
      <c r="BB576" s="2">
        <f t="shared" si="419"/>
        <v>0</v>
      </c>
      <c r="BC576" s="2">
        <f t="shared" si="420"/>
        <v>0</v>
      </c>
      <c r="BD576" s="2">
        <f t="shared" si="421"/>
        <v>0</v>
      </c>
      <c r="BE576" s="2">
        <f t="shared" si="422"/>
        <v>0</v>
      </c>
      <c r="BF576" s="2">
        <f t="shared" si="423"/>
        <v>0</v>
      </c>
      <c r="BG576" s="2">
        <f t="shared" si="424"/>
        <v>0</v>
      </c>
      <c r="BH576" s="2">
        <f t="shared" si="425"/>
        <v>0</v>
      </c>
      <c r="BI576" s="2">
        <f t="shared" si="426"/>
        <v>0</v>
      </c>
      <c r="BJ576" s="2">
        <f t="shared" si="427"/>
        <v>0</v>
      </c>
      <c r="BK576" s="2">
        <f t="shared" si="428"/>
        <v>0</v>
      </c>
    </row>
    <row r="577" spans="15:63" x14ac:dyDescent="0.15"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0"/>
      <c r="AG577" s="2">
        <f t="shared" si="399"/>
        <v>0</v>
      </c>
      <c r="AH577" s="2">
        <f t="shared" si="400"/>
        <v>0</v>
      </c>
      <c r="AI577" s="2">
        <f t="shared" si="401"/>
        <v>0</v>
      </c>
      <c r="AJ577" s="2">
        <f t="shared" si="402"/>
        <v>0</v>
      </c>
      <c r="AK577" s="2">
        <f t="shared" si="403"/>
        <v>0</v>
      </c>
      <c r="AL577" s="2">
        <f t="shared" si="404"/>
        <v>0</v>
      </c>
      <c r="AM577" s="2">
        <f t="shared" si="405"/>
        <v>0</v>
      </c>
      <c r="AN577" s="2">
        <f t="shared" si="406"/>
        <v>0</v>
      </c>
      <c r="AO577" s="2">
        <f t="shared" si="407"/>
        <v>0</v>
      </c>
      <c r="AP577" s="2">
        <f t="shared" si="408"/>
        <v>0</v>
      </c>
      <c r="AQ577" s="2">
        <f t="shared" si="409"/>
        <v>0</v>
      </c>
      <c r="AR577" s="2">
        <f t="shared" si="410"/>
        <v>0</v>
      </c>
      <c r="AS577" s="2">
        <f t="shared" si="411"/>
        <v>0</v>
      </c>
      <c r="AT577" s="2">
        <f t="shared" si="412"/>
        <v>0</v>
      </c>
      <c r="AU577" s="2">
        <f t="shared" si="413"/>
        <v>0</v>
      </c>
      <c r="AW577" s="2">
        <f t="shared" si="414"/>
        <v>0</v>
      </c>
      <c r="AX577" s="2">
        <f t="shared" si="415"/>
        <v>0</v>
      </c>
      <c r="AY577" s="2">
        <f t="shared" si="416"/>
        <v>0</v>
      </c>
      <c r="AZ577" s="2">
        <f t="shared" si="417"/>
        <v>0</v>
      </c>
      <c r="BA577" s="2">
        <f t="shared" si="418"/>
        <v>0</v>
      </c>
      <c r="BB577" s="2">
        <f t="shared" si="419"/>
        <v>0</v>
      </c>
      <c r="BC577" s="2">
        <f t="shared" si="420"/>
        <v>0</v>
      </c>
      <c r="BD577" s="2">
        <f t="shared" si="421"/>
        <v>0</v>
      </c>
      <c r="BE577" s="2">
        <f t="shared" si="422"/>
        <v>0</v>
      </c>
      <c r="BF577" s="2">
        <f t="shared" si="423"/>
        <v>0</v>
      </c>
      <c r="BG577" s="2">
        <f t="shared" si="424"/>
        <v>0</v>
      </c>
      <c r="BH577" s="2">
        <f t="shared" si="425"/>
        <v>0</v>
      </c>
      <c r="BI577" s="2">
        <f t="shared" si="426"/>
        <v>0</v>
      </c>
      <c r="BJ577" s="2">
        <f t="shared" si="427"/>
        <v>0</v>
      </c>
      <c r="BK577" s="2">
        <f t="shared" si="428"/>
        <v>0</v>
      </c>
    </row>
    <row r="578" spans="15:63" x14ac:dyDescent="0.15"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0"/>
      <c r="AG578" s="2">
        <f t="shared" si="399"/>
        <v>0</v>
      </c>
      <c r="AH578" s="2">
        <f t="shared" si="400"/>
        <v>0</v>
      </c>
      <c r="AI578" s="2">
        <f t="shared" si="401"/>
        <v>0</v>
      </c>
      <c r="AJ578" s="2">
        <f t="shared" si="402"/>
        <v>0</v>
      </c>
      <c r="AK578" s="2">
        <f t="shared" si="403"/>
        <v>0</v>
      </c>
      <c r="AL578" s="2">
        <f t="shared" si="404"/>
        <v>0</v>
      </c>
      <c r="AM578" s="2">
        <f t="shared" si="405"/>
        <v>0</v>
      </c>
      <c r="AN578" s="2">
        <f t="shared" si="406"/>
        <v>0</v>
      </c>
      <c r="AO578" s="2">
        <f t="shared" si="407"/>
        <v>0</v>
      </c>
      <c r="AP578" s="2">
        <f t="shared" si="408"/>
        <v>0</v>
      </c>
      <c r="AQ578" s="2">
        <f t="shared" si="409"/>
        <v>0</v>
      </c>
      <c r="AR578" s="2">
        <f t="shared" si="410"/>
        <v>0</v>
      </c>
      <c r="AS578" s="2">
        <f t="shared" si="411"/>
        <v>0</v>
      </c>
      <c r="AT578" s="2">
        <f t="shared" si="412"/>
        <v>0</v>
      </c>
      <c r="AU578" s="2">
        <f t="shared" si="413"/>
        <v>0</v>
      </c>
      <c r="AW578" s="2">
        <f t="shared" si="414"/>
        <v>0</v>
      </c>
      <c r="AX578" s="2">
        <f t="shared" si="415"/>
        <v>0</v>
      </c>
      <c r="AY578" s="2">
        <f t="shared" si="416"/>
        <v>0</v>
      </c>
      <c r="AZ578" s="2">
        <f t="shared" si="417"/>
        <v>0</v>
      </c>
      <c r="BA578" s="2">
        <f t="shared" si="418"/>
        <v>0</v>
      </c>
      <c r="BB578" s="2">
        <f t="shared" si="419"/>
        <v>0</v>
      </c>
      <c r="BC578" s="2">
        <f t="shared" si="420"/>
        <v>0</v>
      </c>
      <c r="BD578" s="2">
        <f t="shared" si="421"/>
        <v>0</v>
      </c>
      <c r="BE578" s="2">
        <f t="shared" si="422"/>
        <v>0</v>
      </c>
      <c r="BF578" s="2">
        <f t="shared" si="423"/>
        <v>0</v>
      </c>
      <c r="BG578" s="2">
        <f t="shared" si="424"/>
        <v>0</v>
      </c>
      <c r="BH578" s="2">
        <f t="shared" si="425"/>
        <v>0</v>
      </c>
      <c r="BI578" s="2">
        <f t="shared" si="426"/>
        <v>0</v>
      </c>
      <c r="BJ578" s="2">
        <f t="shared" si="427"/>
        <v>0</v>
      </c>
      <c r="BK578" s="2">
        <f t="shared" si="428"/>
        <v>0</v>
      </c>
    </row>
    <row r="579" spans="15:63" x14ac:dyDescent="0.15"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0"/>
      <c r="AG579" s="2">
        <f t="shared" si="399"/>
        <v>0</v>
      </c>
      <c r="AH579" s="2">
        <f t="shared" si="400"/>
        <v>0</v>
      </c>
      <c r="AI579" s="2">
        <f t="shared" si="401"/>
        <v>0</v>
      </c>
      <c r="AJ579" s="2">
        <f t="shared" si="402"/>
        <v>0</v>
      </c>
      <c r="AK579" s="2">
        <f t="shared" si="403"/>
        <v>0</v>
      </c>
      <c r="AL579" s="2">
        <f t="shared" si="404"/>
        <v>0</v>
      </c>
      <c r="AM579" s="2">
        <f t="shared" si="405"/>
        <v>0</v>
      </c>
      <c r="AN579" s="2">
        <f t="shared" si="406"/>
        <v>0</v>
      </c>
      <c r="AO579" s="2">
        <f t="shared" si="407"/>
        <v>0</v>
      </c>
      <c r="AP579" s="2">
        <f t="shared" si="408"/>
        <v>0</v>
      </c>
      <c r="AQ579" s="2">
        <f t="shared" si="409"/>
        <v>0</v>
      </c>
      <c r="AR579" s="2">
        <f t="shared" si="410"/>
        <v>0</v>
      </c>
      <c r="AS579" s="2">
        <f t="shared" si="411"/>
        <v>0</v>
      </c>
      <c r="AT579" s="2">
        <f t="shared" si="412"/>
        <v>0</v>
      </c>
      <c r="AU579" s="2">
        <f t="shared" si="413"/>
        <v>0</v>
      </c>
      <c r="AW579" s="2">
        <f t="shared" si="414"/>
        <v>0</v>
      </c>
      <c r="AX579" s="2">
        <f t="shared" si="415"/>
        <v>0</v>
      </c>
      <c r="AY579" s="2">
        <f t="shared" si="416"/>
        <v>0</v>
      </c>
      <c r="AZ579" s="2">
        <f t="shared" si="417"/>
        <v>0</v>
      </c>
      <c r="BA579" s="2">
        <f t="shared" si="418"/>
        <v>0</v>
      </c>
      <c r="BB579" s="2">
        <f t="shared" si="419"/>
        <v>0</v>
      </c>
      <c r="BC579" s="2">
        <f t="shared" si="420"/>
        <v>0</v>
      </c>
      <c r="BD579" s="2">
        <f t="shared" si="421"/>
        <v>0</v>
      </c>
      <c r="BE579" s="2">
        <f t="shared" si="422"/>
        <v>0</v>
      </c>
      <c r="BF579" s="2">
        <f t="shared" si="423"/>
        <v>0</v>
      </c>
      <c r="BG579" s="2">
        <f t="shared" si="424"/>
        <v>0</v>
      </c>
      <c r="BH579" s="2">
        <f t="shared" si="425"/>
        <v>0</v>
      </c>
      <c r="BI579" s="2">
        <f t="shared" si="426"/>
        <v>0</v>
      </c>
      <c r="BJ579" s="2">
        <f t="shared" si="427"/>
        <v>0</v>
      </c>
      <c r="BK579" s="2">
        <f t="shared" si="428"/>
        <v>0</v>
      </c>
    </row>
    <row r="580" spans="15:63" x14ac:dyDescent="0.15"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0"/>
      <c r="AG580" s="2">
        <f t="shared" si="399"/>
        <v>0</v>
      </c>
      <c r="AH580" s="2">
        <f t="shared" si="400"/>
        <v>0</v>
      </c>
      <c r="AI580" s="2">
        <f t="shared" si="401"/>
        <v>0</v>
      </c>
      <c r="AJ580" s="2">
        <f t="shared" si="402"/>
        <v>0</v>
      </c>
      <c r="AK580" s="2">
        <f t="shared" si="403"/>
        <v>0</v>
      </c>
      <c r="AL580" s="2">
        <f t="shared" si="404"/>
        <v>0</v>
      </c>
      <c r="AM580" s="2">
        <f t="shared" si="405"/>
        <v>0</v>
      </c>
      <c r="AN580" s="2">
        <f t="shared" si="406"/>
        <v>0</v>
      </c>
      <c r="AO580" s="2">
        <f t="shared" si="407"/>
        <v>0</v>
      </c>
      <c r="AP580" s="2">
        <f t="shared" si="408"/>
        <v>0</v>
      </c>
      <c r="AQ580" s="2">
        <f t="shared" si="409"/>
        <v>0</v>
      </c>
      <c r="AR580" s="2">
        <f t="shared" si="410"/>
        <v>0</v>
      </c>
      <c r="AS580" s="2">
        <f t="shared" si="411"/>
        <v>0</v>
      </c>
      <c r="AT580" s="2">
        <f t="shared" si="412"/>
        <v>0</v>
      </c>
      <c r="AU580" s="2">
        <f t="shared" si="413"/>
        <v>0</v>
      </c>
      <c r="AW580" s="2">
        <f t="shared" si="414"/>
        <v>0</v>
      </c>
      <c r="AX580" s="2">
        <f t="shared" si="415"/>
        <v>0</v>
      </c>
      <c r="AY580" s="2">
        <f t="shared" si="416"/>
        <v>0</v>
      </c>
      <c r="AZ580" s="2">
        <f t="shared" si="417"/>
        <v>0</v>
      </c>
      <c r="BA580" s="2">
        <f t="shared" si="418"/>
        <v>0</v>
      </c>
      <c r="BB580" s="2">
        <f t="shared" si="419"/>
        <v>0</v>
      </c>
      <c r="BC580" s="2">
        <f t="shared" si="420"/>
        <v>0</v>
      </c>
      <c r="BD580" s="2">
        <f t="shared" si="421"/>
        <v>0</v>
      </c>
      <c r="BE580" s="2">
        <f t="shared" si="422"/>
        <v>0</v>
      </c>
      <c r="BF580" s="2">
        <f t="shared" si="423"/>
        <v>0</v>
      </c>
      <c r="BG580" s="2">
        <f t="shared" si="424"/>
        <v>0</v>
      </c>
      <c r="BH580" s="2">
        <f t="shared" si="425"/>
        <v>0</v>
      </c>
      <c r="BI580" s="2">
        <f t="shared" si="426"/>
        <v>0</v>
      </c>
      <c r="BJ580" s="2">
        <f t="shared" si="427"/>
        <v>0</v>
      </c>
      <c r="BK580" s="2">
        <f t="shared" si="428"/>
        <v>0</v>
      </c>
    </row>
    <row r="581" spans="15:63" x14ac:dyDescent="0.15"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0"/>
      <c r="AG581" s="2">
        <f t="shared" si="399"/>
        <v>0</v>
      </c>
      <c r="AH581" s="2">
        <f t="shared" si="400"/>
        <v>0</v>
      </c>
      <c r="AI581" s="2">
        <f t="shared" si="401"/>
        <v>0</v>
      </c>
      <c r="AJ581" s="2">
        <f t="shared" si="402"/>
        <v>0</v>
      </c>
      <c r="AK581" s="2">
        <f t="shared" si="403"/>
        <v>0</v>
      </c>
      <c r="AL581" s="2">
        <f t="shared" si="404"/>
        <v>0</v>
      </c>
      <c r="AM581" s="2">
        <f t="shared" si="405"/>
        <v>0</v>
      </c>
      <c r="AN581" s="2">
        <f t="shared" si="406"/>
        <v>0</v>
      </c>
      <c r="AO581" s="2">
        <f t="shared" si="407"/>
        <v>0</v>
      </c>
      <c r="AP581" s="2">
        <f t="shared" si="408"/>
        <v>0</v>
      </c>
      <c r="AQ581" s="2">
        <f t="shared" si="409"/>
        <v>0</v>
      </c>
      <c r="AR581" s="2">
        <f t="shared" si="410"/>
        <v>0</v>
      </c>
      <c r="AS581" s="2">
        <f t="shared" si="411"/>
        <v>0</v>
      </c>
      <c r="AT581" s="2">
        <f t="shared" si="412"/>
        <v>0</v>
      </c>
      <c r="AU581" s="2">
        <f t="shared" si="413"/>
        <v>0</v>
      </c>
      <c r="AW581" s="2">
        <f t="shared" si="414"/>
        <v>0</v>
      </c>
      <c r="AX581" s="2">
        <f t="shared" si="415"/>
        <v>0</v>
      </c>
      <c r="AY581" s="2">
        <f t="shared" si="416"/>
        <v>0</v>
      </c>
      <c r="AZ581" s="2">
        <f t="shared" si="417"/>
        <v>0</v>
      </c>
      <c r="BA581" s="2">
        <f t="shared" si="418"/>
        <v>0</v>
      </c>
      <c r="BB581" s="2">
        <f t="shared" si="419"/>
        <v>0</v>
      </c>
      <c r="BC581" s="2">
        <f t="shared" si="420"/>
        <v>0</v>
      </c>
      <c r="BD581" s="2">
        <f t="shared" si="421"/>
        <v>0</v>
      </c>
      <c r="BE581" s="2">
        <f t="shared" si="422"/>
        <v>0</v>
      </c>
      <c r="BF581" s="2">
        <f t="shared" si="423"/>
        <v>0</v>
      </c>
      <c r="BG581" s="2">
        <f t="shared" si="424"/>
        <v>0</v>
      </c>
      <c r="BH581" s="2">
        <f t="shared" si="425"/>
        <v>0</v>
      </c>
      <c r="BI581" s="2">
        <f t="shared" si="426"/>
        <v>0</v>
      </c>
      <c r="BJ581" s="2">
        <f t="shared" si="427"/>
        <v>0</v>
      </c>
      <c r="BK581" s="2">
        <f t="shared" si="428"/>
        <v>0</v>
      </c>
    </row>
    <row r="582" spans="15:63" x14ac:dyDescent="0.15"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0"/>
      <c r="AG582" s="2">
        <f t="shared" si="399"/>
        <v>0</v>
      </c>
      <c r="AH582" s="2">
        <f t="shared" si="400"/>
        <v>0</v>
      </c>
      <c r="AI582" s="2">
        <f t="shared" si="401"/>
        <v>0</v>
      </c>
      <c r="AJ582" s="2">
        <f t="shared" si="402"/>
        <v>0</v>
      </c>
      <c r="AK582" s="2">
        <f t="shared" si="403"/>
        <v>0</v>
      </c>
      <c r="AL582" s="2">
        <f t="shared" si="404"/>
        <v>0</v>
      </c>
      <c r="AM582" s="2">
        <f t="shared" si="405"/>
        <v>0</v>
      </c>
      <c r="AN582" s="2">
        <f t="shared" si="406"/>
        <v>0</v>
      </c>
      <c r="AO582" s="2">
        <f t="shared" si="407"/>
        <v>0</v>
      </c>
      <c r="AP582" s="2">
        <f t="shared" si="408"/>
        <v>0</v>
      </c>
      <c r="AQ582" s="2">
        <f t="shared" si="409"/>
        <v>0</v>
      </c>
      <c r="AR582" s="2">
        <f t="shared" si="410"/>
        <v>0</v>
      </c>
      <c r="AS582" s="2">
        <f t="shared" si="411"/>
        <v>0</v>
      </c>
      <c r="AT582" s="2">
        <f t="shared" si="412"/>
        <v>0</v>
      </c>
      <c r="AU582" s="2">
        <f t="shared" si="413"/>
        <v>0</v>
      </c>
      <c r="AW582" s="2">
        <f t="shared" si="414"/>
        <v>0</v>
      </c>
      <c r="AX582" s="2">
        <f t="shared" si="415"/>
        <v>0</v>
      </c>
      <c r="AY582" s="2">
        <f t="shared" si="416"/>
        <v>0</v>
      </c>
      <c r="AZ582" s="2">
        <f t="shared" si="417"/>
        <v>0</v>
      </c>
      <c r="BA582" s="2">
        <f t="shared" si="418"/>
        <v>0</v>
      </c>
      <c r="BB582" s="2">
        <f t="shared" si="419"/>
        <v>0</v>
      </c>
      <c r="BC582" s="2">
        <f t="shared" si="420"/>
        <v>0</v>
      </c>
      <c r="BD582" s="2">
        <f t="shared" si="421"/>
        <v>0</v>
      </c>
      <c r="BE582" s="2">
        <f t="shared" si="422"/>
        <v>0</v>
      </c>
      <c r="BF582" s="2">
        <f t="shared" si="423"/>
        <v>0</v>
      </c>
      <c r="BG582" s="2">
        <f t="shared" si="424"/>
        <v>0</v>
      </c>
      <c r="BH582" s="2">
        <f t="shared" si="425"/>
        <v>0</v>
      </c>
      <c r="BI582" s="2">
        <f t="shared" si="426"/>
        <v>0</v>
      </c>
      <c r="BJ582" s="2">
        <f t="shared" si="427"/>
        <v>0</v>
      </c>
      <c r="BK582" s="2">
        <f t="shared" si="428"/>
        <v>0</v>
      </c>
    </row>
    <row r="583" spans="15:63" x14ac:dyDescent="0.15"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0"/>
      <c r="AG583" s="2">
        <f t="shared" si="399"/>
        <v>0</v>
      </c>
      <c r="AH583" s="2">
        <f t="shared" si="400"/>
        <v>0</v>
      </c>
      <c r="AI583" s="2">
        <f t="shared" si="401"/>
        <v>0</v>
      </c>
      <c r="AJ583" s="2">
        <f t="shared" si="402"/>
        <v>0</v>
      </c>
      <c r="AK583" s="2">
        <f t="shared" si="403"/>
        <v>0</v>
      </c>
      <c r="AL583" s="2">
        <f t="shared" si="404"/>
        <v>0</v>
      </c>
      <c r="AM583" s="2">
        <f t="shared" si="405"/>
        <v>0</v>
      </c>
      <c r="AN583" s="2">
        <f t="shared" si="406"/>
        <v>0</v>
      </c>
      <c r="AO583" s="2">
        <f t="shared" si="407"/>
        <v>0</v>
      </c>
      <c r="AP583" s="2">
        <f t="shared" si="408"/>
        <v>0</v>
      </c>
      <c r="AQ583" s="2">
        <f t="shared" si="409"/>
        <v>0</v>
      </c>
      <c r="AR583" s="2">
        <f t="shared" si="410"/>
        <v>0</v>
      </c>
      <c r="AS583" s="2">
        <f t="shared" si="411"/>
        <v>0</v>
      </c>
      <c r="AT583" s="2">
        <f t="shared" si="412"/>
        <v>0</v>
      </c>
      <c r="AU583" s="2">
        <f t="shared" si="413"/>
        <v>0</v>
      </c>
      <c r="AW583" s="2">
        <f t="shared" si="414"/>
        <v>0</v>
      </c>
      <c r="AX583" s="2">
        <f t="shared" si="415"/>
        <v>0</v>
      </c>
      <c r="AY583" s="2">
        <f t="shared" si="416"/>
        <v>0</v>
      </c>
      <c r="AZ583" s="2">
        <f t="shared" si="417"/>
        <v>0</v>
      </c>
      <c r="BA583" s="2">
        <f t="shared" si="418"/>
        <v>0</v>
      </c>
      <c r="BB583" s="2">
        <f t="shared" si="419"/>
        <v>0</v>
      </c>
      <c r="BC583" s="2">
        <f t="shared" si="420"/>
        <v>0</v>
      </c>
      <c r="BD583" s="2">
        <f t="shared" si="421"/>
        <v>0</v>
      </c>
      <c r="BE583" s="2">
        <f t="shared" si="422"/>
        <v>0</v>
      </c>
      <c r="BF583" s="2">
        <f t="shared" si="423"/>
        <v>0</v>
      </c>
      <c r="BG583" s="2">
        <f t="shared" si="424"/>
        <v>0</v>
      </c>
      <c r="BH583" s="2">
        <f t="shared" si="425"/>
        <v>0</v>
      </c>
      <c r="BI583" s="2">
        <f t="shared" si="426"/>
        <v>0</v>
      </c>
      <c r="BJ583" s="2">
        <f t="shared" si="427"/>
        <v>0</v>
      </c>
      <c r="BK583" s="2">
        <f t="shared" si="428"/>
        <v>0</v>
      </c>
    </row>
    <row r="584" spans="15:63" x14ac:dyDescent="0.15"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0"/>
      <c r="AG584" s="2">
        <f t="shared" si="399"/>
        <v>0</v>
      </c>
      <c r="AH584" s="2">
        <f t="shared" si="400"/>
        <v>0</v>
      </c>
      <c r="AI584" s="2">
        <f t="shared" si="401"/>
        <v>0</v>
      </c>
      <c r="AJ584" s="2">
        <f t="shared" si="402"/>
        <v>0</v>
      </c>
      <c r="AK584" s="2">
        <f t="shared" si="403"/>
        <v>0</v>
      </c>
      <c r="AL584" s="2">
        <f t="shared" si="404"/>
        <v>0</v>
      </c>
      <c r="AM584" s="2">
        <f t="shared" si="405"/>
        <v>0</v>
      </c>
      <c r="AN584" s="2">
        <f t="shared" si="406"/>
        <v>0</v>
      </c>
      <c r="AO584" s="2">
        <f t="shared" si="407"/>
        <v>0</v>
      </c>
      <c r="AP584" s="2">
        <f t="shared" si="408"/>
        <v>0</v>
      </c>
      <c r="AQ584" s="2">
        <f t="shared" si="409"/>
        <v>0</v>
      </c>
      <c r="AR584" s="2">
        <f t="shared" si="410"/>
        <v>0</v>
      </c>
      <c r="AS584" s="2">
        <f t="shared" si="411"/>
        <v>0</v>
      </c>
      <c r="AT584" s="2">
        <f t="shared" si="412"/>
        <v>0</v>
      </c>
      <c r="AU584" s="2">
        <f t="shared" si="413"/>
        <v>0</v>
      </c>
      <c r="AW584" s="2">
        <f t="shared" si="414"/>
        <v>0</v>
      </c>
      <c r="AX584" s="2">
        <f t="shared" si="415"/>
        <v>0</v>
      </c>
      <c r="AY584" s="2">
        <f t="shared" si="416"/>
        <v>0</v>
      </c>
      <c r="AZ584" s="2">
        <f t="shared" si="417"/>
        <v>0</v>
      </c>
      <c r="BA584" s="2">
        <f t="shared" si="418"/>
        <v>0</v>
      </c>
      <c r="BB584" s="2">
        <f t="shared" si="419"/>
        <v>0</v>
      </c>
      <c r="BC584" s="2">
        <f t="shared" si="420"/>
        <v>0</v>
      </c>
      <c r="BD584" s="2">
        <f t="shared" si="421"/>
        <v>0</v>
      </c>
      <c r="BE584" s="2">
        <f t="shared" si="422"/>
        <v>0</v>
      </c>
      <c r="BF584" s="2">
        <f t="shared" si="423"/>
        <v>0</v>
      </c>
      <c r="BG584" s="2">
        <f t="shared" si="424"/>
        <v>0</v>
      </c>
      <c r="BH584" s="2">
        <f t="shared" si="425"/>
        <v>0</v>
      </c>
      <c r="BI584" s="2">
        <f t="shared" si="426"/>
        <v>0</v>
      </c>
      <c r="BJ584" s="2">
        <f t="shared" si="427"/>
        <v>0</v>
      </c>
      <c r="BK584" s="2">
        <f t="shared" si="428"/>
        <v>0</v>
      </c>
    </row>
    <row r="585" spans="15:63" x14ac:dyDescent="0.15"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0"/>
      <c r="AG585" s="2">
        <f t="shared" si="399"/>
        <v>0</v>
      </c>
      <c r="AH585" s="2">
        <f t="shared" si="400"/>
        <v>0</v>
      </c>
      <c r="AI585" s="2">
        <f t="shared" si="401"/>
        <v>0</v>
      </c>
      <c r="AJ585" s="2">
        <f t="shared" si="402"/>
        <v>0</v>
      </c>
      <c r="AK585" s="2">
        <f t="shared" si="403"/>
        <v>0</v>
      </c>
      <c r="AL585" s="2">
        <f t="shared" si="404"/>
        <v>0</v>
      </c>
      <c r="AM585" s="2">
        <f t="shared" si="405"/>
        <v>0</v>
      </c>
      <c r="AN585" s="2">
        <f t="shared" si="406"/>
        <v>0</v>
      </c>
      <c r="AO585" s="2">
        <f t="shared" si="407"/>
        <v>0</v>
      </c>
      <c r="AP585" s="2">
        <f t="shared" si="408"/>
        <v>0</v>
      </c>
      <c r="AQ585" s="2">
        <f t="shared" si="409"/>
        <v>0</v>
      </c>
      <c r="AR585" s="2">
        <f t="shared" si="410"/>
        <v>0</v>
      </c>
      <c r="AS585" s="2">
        <f t="shared" si="411"/>
        <v>0</v>
      </c>
      <c r="AT585" s="2">
        <f t="shared" si="412"/>
        <v>0</v>
      </c>
      <c r="AU585" s="2">
        <f t="shared" si="413"/>
        <v>0</v>
      </c>
      <c r="AW585" s="2">
        <f t="shared" si="414"/>
        <v>0</v>
      </c>
      <c r="AX585" s="2">
        <f t="shared" si="415"/>
        <v>0</v>
      </c>
      <c r="AY585" s="2">
        <f t="shared" si="416"/>
        <v>0</v>
      </c>
      <c r="AZ585" s="2">
        <f t="shared" si="417"/>
        <v>0</v>
      </c>
      <c r="BA585" s="2">
        <f t="shared" si="418"/>
        <v>0</v>
      </c>
      <c r="BB585" s="2">
        <f t="shared" si="419"/>
        <v>0</v>
      </c>
      <c r="BC585" s="2">
        <f t="shared" si="420"/>
        <v>0</v>
      </c>
      <c r="BD585" s="2">
        <f t="shared" si="421"/>
        <v>0</v>
      </c>
      <c r="BE585" s="2">
        <f t="shared" si="422"/>
        <v>0</v>
      </c>
      <c r="BF585" s="2">
        <f t="shared" si="423"/>
        <v>0</v>
      </c>
      <c r="BG585" s="2">
        <f t="shared" si="424"/>
        <v>0</v>
      </c>
      <c r="BH585" s="2">
        <f t="shared" si="425"/>
        <v>0</v>
      </c>
      <c r="BI585" s="2">
        <f t="shared" si="426"/>
        <v>0</v>
      </c>
      <c r="BJ585" s="2">
        <f t="shared" si="427"/>
        <v>0</v>
      </c>
      <c r="BK585" s="2">
        <f t="shared" si="428"/>
        <v>0</v>
      </c>
    </row>
    <row r="586" spans="15:63" x14ac:dyDescent="0.15"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0"/>
      <c r="AG586" s="2">
        <f t="shared" si="399"/>
        <v>0</v>
      </c>
      <c r="AH586" s="2">
        <f t="shared" si="400"/>
        <v>0</v>
      </c>
      <c r="AI586" s="2">
        <f t="shared" si="401"/>
        <v>0</v>
      </c>
      <c r="AJ586" s="2">
        <f t="shared" si="402"/>
        <v>0</v>
      </c>
      <c r="AK586" s="2">
        <f t="shared" si="403"/>
        <v>0</v>
      </c>
      <c r="AL586" s="2">
        <f t="shared" si="404"/>
        <v>0</v>
      </c>
      <c r="AM586" s="2">
        <f t="shared" si="405"/>
        <v>0</v>
      </c>
      <c r="AN586" s="2">
        <f t="shared" si="406"/>
        <v>0</v>
      </c>
      <c r="AO586" s="2">
        <f t="shared" si="407"/>
        <v>0</v>
      </c>
      <c r="AP586" s="2">
        <f t="shared" si="408"/>
        <v>0</v>
      </c>
      <c r="AQ586" s="2">
        <f t="shared" si="409"/>
        <v>0</v>
      </c>
      <c r="AR586" s="2">
        <f t="shared" si="410"/>
        <v>0</v>
      </c>
      <c r="AS586" s="2">
        <f t="shared" si="411"/>
        <v>0</v>
      </c>
      <c r="AT586" s="2">
        <f t="shared" si="412"/>
        <v>0</v>
      </c>
      <c r="AU586" s="2">
        <f t="shared" si="413"/>
        <v>0</v>
      </c>
      <c r="AW586" s="2">
        <f t="shared" si="414"/>
        <v>0</v>
      </c>
      <c r="AX586" s="2">
        <f t="shared" si="415"/>
        <v>0</v>
      </c>
      <c r="AY586" s="2">
        <f t="shared" si="416"/>
        <v>0</v>
      </c>
      <c r="AZ586" s="2">
        <f t="shared" si="417"/>
        <v>0</v>
      </c>
      <c r="BA586" s="2">
        <f t="shared" si="418"/>
        <v>0</v>
      </c>
      <c r="BB586" s="2">
        <f t="shared" si="419"/>
        <v>0</v>
      </c>
      <c r="BC586" s="2">
        <f t="shared" si="420"/>
        <v>0</v>
      </c>
      <c r="BD586" s="2">
        <f t="shared" si="421"/>
        <v>0</v>
      </c>
      <c r="BE586" s="2">
        <f t="shared" si="422"/>
        <v>0</v>
      </c>
      <c r="BF586" s="2">
        <f t="shared" si="423"/>
        <v>0</v>
      </c>
      <c r="BG586" s="2">
        <f t="shared" si="424"/>
        <v>0</v>
      </c>
      <c r="BH586" s="2">
        <f t="shared" si="425"/>
        <v>0</v>
      </c>
      <c r="BI586" s="2">
        <f t="shared" si="426"/>
        <v>0</v>
      </c>
      <c r="BJ586" s="2">
        <f t="shared" si="427"/>
        <v>0</v>
      </c>
      <c r="BK586" s="2">
        <f t="shared" si="428"/>
        <v>0</v>
      </c>
    </row>
    <row r="587" spans="15:63" x14ac:dyDescent="0.15"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0"/>
      <c r="AG587" s="2">
        <f t="shared" si="399"/>
        <v>0</v>
      </c>
      <c r="AH587" s="2">
        <f t="shared" si="400"/>
        <v>0</v>
      </c>
      <c r="AI587" s="2">
        <f t="shared" si="401"/>
        <v>0</v>
      </c>
      <c r="AJ587" s="2">
        <f t="shared" si="402"/>
        <v>0</v>
      </c>
      <c r="AK587" s="2">
        <f t="shared" si="403"/>
        <v>0</v>
      </c>
      <c r="AL587" s="2">
        <f t="shared" si="404"/>
        <v>0</v>
      </c>
      <c r="AM587" s="2">
        <f t="shared" si="405"/>
        <v>0</v>
      </c>
      <c r="AN587" s="2">
        <f t="shared" si="406"/>
        <v>0</v>
      </c>
      <c r="AO587" s="2">
        <f t="shared" si="407"/>
        <v>0</v>
      </c>
      <c r="AP587" s="2">
        <f t="shared" si="408"/>
        <v>0</v>
      </c>
      <c r="AQ587" s="2">
        <f t="shared" si="409"/>
        <v>0</v>
      </c>
      <c r="AR587" s="2">
        <f t="shared" si="410"/>
        <v>0</v>
      </c>
      <c r="AS587" s="2">
        <f t="shared" si="411"/>
        <v>0</v>
      </c>
      <c r="AT587" s="2">
        <f t="shared" si="412"/>
        <v>0</v>
      </c>
      <c r="AU587" s="2">
        <f t="shared" si="413"/>
        <v>0</v>
      </c>
      <c r="AW587" s="2">
        <f t="shared" si="414"/>
        <v>0</v>
      </c>
      <c r="AX587" s="2">
        <f t="shared" si="415"/>
        <v>0</v>
      </c>
      <c r="AY587" s="2">
        <f t="shared" si="416"/>
        <v>0</v>
      </c>
      <c r="AZ587" s="2">
        <f t="shared" si="417"/>
        <v>0</v>
      </c>
      <c r="BA587" s="2">
        <f t="shared" si="418"/>
        <v>0</v>
      </c>
      <c r="BB587" s="2">
        <f t="shared" si="419"/>
        <v>0</v>
      </c>
      <c r="BC587" s="2">
        <f t="shared" si="420"/>
        <v>0</v>
      </c>
      <c r="BD587" s="2">
        <f t="shared" si="421"/>
        <v>0</v>
      </c>
      <c r="BE587" s="2">
        <f t="shared" si="422"/>
        <v>0</v>
      </c>
      <c r="BF587" s="2">
        <f t="shared" si="423"/>
        <v>0</v>
      </c>
      <c r="BG587" s="2">
        <f t="shared" si="424"/>
        <v>0</v>
      </c>
      <c r="BH587" s="2">
        <f t="shared" si="425"/>
        <v>0</v>
      </c>
      <c r="BI587" s="2">
        <f t="shared" si="426"/>
        <v>0</v>
      </c>
      <c r="BJ587" s="2">
        <f t="shared" si="427"/>
        <v>0</v>
      </c>
      <c r="BK587" s="2">
        <f t="shared" si="428"/>
        <v>0</v>
      </c>
    </row>
    <row r="588" spans="15:63" x14ac:dyDescent="0.15"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0"/>
      <c r="AG588" s="2">
        <f t="shared" si="399"/>
        <v>0</v>
      </c>
      <c r="AH588" s="2">
        <f t="shared" si="400"/>
        <v>0</v>
      </c>
      <c r="AI588" s="2">
        <f t="shared" si="401"/>
        <v>0</v>
      </c>
      <c r="AJ588" s="2">
        <f t="shared" si="402"/>
        <v>0</v>
      </c>
      <c r="AK588" s="2">
        <f t="shared" si="403"/>
        <v>0</v>
      </c>
      <c r="AL588" s="2">
        <f t="shared" si="404"/>
        <v>0</v>
      </c>
      <c r="AM588" s="2">
        <f t="shared" si="405"/>
        <v>0</v>
      </c>
      <c r="AN588" s="2">
        <f t="shared" si="406"/>
        <v>0</v>
      </c>
      <c r="AO588" s="2">
        <f t="shared" si="407"/>
        <v>0</v>
      </c>
      <c r="AP588" s="2">
        <f t="shared" si="408"/>
        <v>0</v>
      </c>
      <c r="AQ588" s="2">
        <f t="shared" si="409"/>
        <v>0</v>
      </c>
      <c r="AR588" s="2">
        <f t="shared" si="410"/>
        <v>0</v>
      </c>
      <c r="AS588" s="2">
        <f t="shared" si="411"/>
        <v>0</v>
      </c>
      <c r="AT588" s="2">
        <f t="shared" si="412"/>
        <v>0</v>
      </c>
      <c r="AU588" s="2">
        <f t="shared" si="413"/>
        <v>0</v>
      </c>
      <c r="AW588" s="2">
        <f t="shared" si="414"/>
        <v>0</v>
      </c>
      <c r="AX588" s="2">
        <f t="shared" si="415"/>
        <v>0</v>
      </c>
      <c r="AY588" s="2">
        <f t="shared" si="416"/>
        <v>0</v>
      </c>
      <c r="AZ588" s="2">
        <f t="shared" si="417"/>
        <v>0</v>
      </c>
      <c r="BA588" s="2">
        <f t="shared" si="418"/>
        <v>0</v>
      </c>
      <c r="BB588" s="2">
        <f t="shared" si="419"/>
        <v>0</v>
      </c>
      <c r="BC588" s="2">
        <f t="shared" si="420"/>
        <v>0</v>
      </c>
      <c r="BD588" s="2">
        <f t="shared" si="421"/>
        <v>0</v>
      </c>
      <c r="BE588" s="2">
        <f t="shared" si="422"/>
        <v>0</v>
      </c>
      <c r="BF588" s="2">
        <f t="shared" si="423"/>
        <v>0</v>
      </c>
      <c r="BG588" s="2">
        <f t="shared" si="424"/>
        <v>0</v>
      </c>
      <c r="BH588" s="2">
        <f t="shared" si="425"/>
        <v>0</v>
      </c>
      <c r="BI588" s="2">
        <f t="shared" si="426"/>
        <v>0</v>
      </c>
      <c r="BJ588" s="2">
        <f t="shared" si="427"/>
        <v>0</v>
      </c>
      <c r="BK588" s="2">
        <f t="shared" si="428"/>
        <v>0</v>
      </c>
    </row>
    <row r="589" spans="15:63" x14ac:dyDescent="0.15"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0"/>
      <c r="AG589" s="2">
        <f t="shared" si="399"/>
        <v>0</v>
      </c>
      <c r="AH589" s="2">
        <f t="shared" si="400"/>
        <v>0</v>
      </c>
      <c r="AI589" s="2">
        <f t="shared" si="401"/>
        <v>0</v>
      </c>
      <c r="AJ589" s="2">
        <f t="shared" si="402"/>
        <v>0</v>
      </c>
      <c r="AK589" s="2">
        <f t="shared" si="403"/>
        <v>0</v>
      </c>
      <c r="AL589" s="2">
        <f t="shared" si="404"/>
        <v>0</v>
      </c>
      <c r="AM589" s="2">
        <f t="shared" si="405"/>
        <v>0</v>
      </c>
      <c r="AN589" s="2">
        <f t="shared" si="406"/>
        <v>0</v>
      </c>
      <c r="AO589" s="2">
        <f t="shared" si="407"/>
        <v>0</v>
      </c>
      <c r="AP589" s="2">
        <f t="shared" si="408"/>
        <v>0</v>
      </c>
      <c r="AQ589" s="2">
        <f t="shared" si="409"/>
        <v>0</v>
      </c>
      <c r="AR589" s="2">
        <f t="shared" si="410"/>
        <v>0</v>
      </c>
      <c r="AS589" s="2">
        <f t="shared" si="411"/>
        <v>0</v>
      </c>
      <c r="AT589" s="2">
        <f t="shared" si="412"/>
        <v>0</v>
      </c>
      <c r="AU589" s="2">
        <f t="shared" si="413"/>
        <v>0</v>
      </c>
      <c r="AW589" s="2">
        <f t="shared" si="414"/>
        <v>0</v>
      </c>
      <c r="AX589" s="2">
        <f t="shared" si="415"/>
        <v>0</v>
      </c>
      <c r="AY589" s="2">
        <f t="shared" si="416"/>
        <v>0</v>
      </c>
      <c r="AZ589" s="2">
        <f t="shared" si="417"/>
        <v>0</v>
      </c>
      <c r="BA589" s="2">
        <f t="shared" si="418"/>
        <v>0</v>
      </c>
      <c r="BB589" s="2">
        <f t="shared" si="419"/>
        <v>0</v>
      </c>
      <c r="BC589" s="2">
        <f t="shared" si="420"/>
        <v>0</v>
      </c>
      <c r="BD589" s="2">
        <f t="shared" si="421"/>
        <v>0</v>
      </c>
      <c r="BE589" s="2">
        <f t="shared" si="422"/>
        <v>0</v>
      </c>
      <c r="BF589" s="2">
        <f t="shared" si="423"/>
        <v>0</v>
      </c>
      <c r="BG589" s="2">
        <f t="shared" si="424"/>
        <v>0</v>
      </c>
      <c r="BH589" s="2">
        <f t="shared" si="425"/>
        <v>0</v>
      </c>
      <c r="BI589" s="2">
        <f t="shared" si="426"/>
        <v>0</v>
      </c>
      <c r="BJ589" s="2">
        <f t="shared" si="427"/>
        <v>0</v>
      </c>
      <c r="BK589" s="2">
        <f t="shared" si="428"/>
        <v>0</v>
      </c>
    </row>
    <row r="590" spans="15:63" x14ac:dyDescent="0.15"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0"/>
      <c r="AG590" s="2">
        <f t="shared" si="399"/>
        <v>0</v>
      </c>
      <c r="AH590" s="2">
        <f t="shared" si="400"/>
        <v>0</v>
      </c>
      <c r="AI590" s="2">
        <f t="shared" si="401"/>
        <v>0</v>
      </c>
      <c r="AJ590" s="2">
        <f t="shared" si="402"/>
        <v>0</v>
      </c>
      <c r="AK590" s="2">
        <f t="shared" si="403"/>
        <v>0</v>
      </c>
      <c r="AL590" s="2">
        <f t="shared" si="404"/>
        <v>0</v>
      </c>
      <c r="AM590" s="2">
        <f t="shared" si="405"/>
        <v>0</v>
      </c>
      <c r="AN590" s="2">
        <f t="shared" si="406"/>
        <v>0</v>
      </c>
      <c r="AO590" s="2">
        <f t="shared" si="407"/>
        <v>0</v>
      </c>
      <c r="AP590" s="2">
        <f t="shared" si="408"/>
        <v>0</v>
      </c>
      <c r="AQ590" s="2">
        <f t="shared" si="409"/>
        <v>0</v>
      </c>
      <c r="AR590" s="2">
        <f t="shared" si="410"/>
        <v>0</v>
      </c>
      <c r="AS590" s="2">
        <f t="shared" si="411"/>
        <v>0</v>
      </c>
      <c r="AT590" s="2">
        <f t="shared" si="412"/>
        <v>0</v>
      </c>
      <c r="AU590" s="2">
        <f t="shared" si="413"/>
        <v>0</v>
      </c>
      <c r="AW590" s="2">
        <f t="shared" si="414"/>
        <v>0</v>
      </c>
      <c r="AX590" s="2">
        <f t="shared" si="415"/>
        <v>0</v>
      </c>
      <c r="AY590" s="2">
        <f t="shared" si="416"/>
        <v>0</v>
      </c>
      <c r="AZ590" s="2">
        <f t="shared" si="417"/>
        <v>0</v>
      </c>
      <c r="BA590" s="2">
        <f t="shared" si="418"/>
        <v>0</v>
      </c>
      <c r="BB590" s="2">
        <f t="shared" si="419"/>
        <v>0</v>
      </c>
      <c r="BC590" s="2">
        <f t="shared" si="420"/>
        <v>0</v>
      </c>
      <c r="BD590" s="2">
        <f t="shared" si="421"/>
        <v>0</v>
      </c>
      <c r="BE590" s="2">
        <f t="shared" si="422"/>
        <v>0</v>
      </c>
      <c r="BF590" s="2">
        <f t="shared" si="423"/>
        <v>0</v>
      </c>
      <c r="BG590" s="2">
        <f t="shared" si="424"/>
        <v>0</v>
      </c>
      <c r="BH590" s="2">
        <f t="shared" si="425"/>
        <v>0</v>
      </c>
      <c r="BI590" s="2">
        <f t="shared" si="426"/>
        <v>0</v>
      </c>
      <c r="BJ590" s="2">
        <f t="shared" si="427"/>
        <v>0</v>
      </c>
      <c r="BK590" s="2">
        <f t="shared" si="428"/>
        <v>0</v>
      </c>
    </row>
    <row r="591" spans="15:63" x14ac:dyDescent="0.15"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0"/>
      <c r="AG591" s="2">
        <f t="shared" si="399"/>
        <v>0</v>
      </c>
      <c r="AH591" s="2">
        <f t="shared" si="400"/>
        <v>0</v>
      </c>
      <c r="AI591" s="2">
        <f t="shared" si="401"/>
        <v>0</v>
      </c>
      <c r="AJ591" s="2">
        <f t="shared" si="402"/>
        <v>0</v>
      </c>
      <c r="AK591" s="2">
        <f t="shared" si="403"/>
        <v>0</v>
      </c>
      <c r="AL591" s="2">
        <f t="shared" si="404"/>
        <v>0</v>
      </c>
      <c r="AM591" s="2">
        <f t="shared" si="405"/>
        <v>0</v>
      </c>
      <c r="AN591" s="2">
        <f t="shared" si="406"/>
        <v>0</v>
      </c>
      <c r="AO591" s="2">
        <f t="shared" si="407"/>
        <v>0</v>
      </c>
      <c r="AP591" s="2">
        <f t="shared" si="408"/>
        <v>0</v>
      </c>
      <c r="AQ591" s="2">
        <f t="shared" si="409"/>
        <v>0</v>
      </c>
      <c r="AR591" s="2">
        <f t="shared" si="410"/>
        <v>0</v>
      </c>
      <c r="AS591" s="2">
        <f t="shared" si="411"/>
        <v>0</v>
      </c>
      <c r="AT591" s="2">
        <f t="shared" si="412"/>
        <v>0</v>
      </c>
      <c r="AU591" s="2">
        <f t="shared" si="413"/>
        <v>0</v>
      </c>
      <c r="AW591" s="2">
        <f t="shared" si="414"/>
        <v>0</v>
      </c>
      <c r="AX591" s="2">
        <f t="shared" si="415"/>
        <v>0</v>
      </c>
      <c r="AY591" s="2">
        <f t="shared" si="416"/>
        <v>0</v>
      </c>
      <c r="AZ591" s="2">
        <f t="shared" si="417"/>
        <v>0</v>
      </c>
      <c r="BA591" s="2">
        <f t="shared" si="418"/>
        <v>0</v>
      </c>
      <c r="BB591" s="2">
        <f t="shared" si="419"/>
        <v>0</v>
      </c>
      <c r="BC591" s="2">
        <f t="shared" si="420"/>
        <v>0</v>
      </c>
      <c r="BD591" s="2">
        <f t="shared" si="421"/>
        <v>0</v>
      </c>
      <c r="BE591" s="2">
        <f t="shared" si="422"/>
        <v>0</v>
      </c>
      <c r="BF591" s="2">
        <f t="shared" si="423"/>
        <v>0</v>
      </c>
      <c r="BG591" s="2">
        <f t="shared" si="424"/>
        <v>0</v>
      </c>
      <c r="BH591" s="2">
        <f t="shared" si="425"/>
        <v>0</v>
      </c>
      <c r="BI591" s="2">
        <f t="shared" si="426"/>
        <v>0</v>
      </c>
      <c r="BJ591" s="2">
        <f t="shared" si="427"/>
        <v>0</v>
      </c>
      <c r="BK591" s="2">
        <f t="shared" si="428"/>
        <v>0</v>
      </c>
    </row>
    <row r="592" spans="15:63" x14ac:dyDescent="0.15"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0"/>
      <c r="AG592" s="2">
        <f t="shared" si="399"/>
        <v>0</v>
      </c>
      <c r="AH592" s="2">
        <f t="shared" si="400"/>
        <v>0</v>
      </c>
      <c r="AI592" s="2">
        <f t="shared" si="401"/>
        <v>0</v>
      </c>
      <c r="AJ592" s="2">
        <f t="shared" si="402"/>
        <v>0</v>
      </c>
      <c r="AK592" s="2">
        <f t="shared" si="403"/>
        <v>0</v>
      </c>
      <c r="AL592" s="2">
        <f t="shared" si="404"/>
        <v>0</v>
      </c>
      <c r="AM592" s="2">
        <f t="shared" si="405"/>
        <v>0</v>
      </c>
      <c r="AN592" s="2">
        <f t="shared" si="406"/>
        <v>0</v>
      </c>
      <c r="AO592" s="2">
        <f t="shared" si="407"/>
        <v>0</v>
      </c>
      <c r="AP592" s="2">
        <f t="shared" si="408"/>
        <v>0</v>
      </c>
      <c r="AQ592" s="2">
        <f t="shared" si="409"/>
        <v>0</v>
      </c>
      <c r="AR592" s="2">
        <f t="shared" si="410"/>
        <v>0</v>
      </c>
      <c r="AS592" s="2">
        <f t="shared" si="411"/>
        <v>0</v>
      </c>
      <c r="AT592" s="2">
        <f t="shared" si="412"/>
        <v>0</v>
      </c>
      <c r="AU592" s="2">
        <f t="shared" si="413"/>
        <v>0</v>
      </c>
      <c r="AW592" s="2">
        <f t="shared" si="414"/>
        <v>0</v>
      </c>
      <c r="AX592" s="2">
        <f t="shared" si="415"/>
        <v>0</v>
      </c>
      <c r="AY592" s="2">
        <f t="shared" si="416"/>
        <v>0</v>
      </c>
      <c r="AZ592" s="2">
        <f t="shared" si="417"/>
        <v>0</v>
      </c>
      <c r="BA592" s="2">
        <f t="shared" si="418"/>
        <v>0</v>
      </c>
      <c r="BB592" s="2">
        <f t="shared" si="419"/>
        <v>0</v>
      </c>
      <c r="BC592" s="2">
        <f t="shared" si="420"/>
        <v>0</v>
      </c>
      <c r="BD592" s="2">
        <f t="shared" si="421"/>
        <v>0</v>
      </c>
      <c r="BE592" s="2">
        <f t="shared" si="422"/>
        <v>0</v>
      </c>
      <c r="BF592" s="2">
        <f t="shared" si="423"/>
        <v>0</v>
      </c>
      <c r="BG592" s="2">
        <f t="shared" si="424"/>
        <v>0</v>
      </c>
      <c r="BH592" s="2">
        <f t="shared" si="425"/>
        <v>0</v>
      </c>
      <c r="BI592" s="2">
        <f t="shared" si="426"/>
        <v>0</v>
      </c>
      <c r="BJ592" s="2">
        <f t="shared" si="427"/>
        <v>0</v>
      </c>
      <c r="BK592" s="2">
        <f t="shared" si="428"/>
        <v>0</v>
      </c>
    </row>
    <row r="593" spans="15:63" x14ac:dyDescent="0.15"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0"/>
      <c r="AG593" s="2">
        <f t="shared" si="399"/>
        <v>0</v>
      </c>
      <c r="AH593" s="2">
        <f t="shared" si="400"/>
        <v>0</v>
      </c>
      <c r="AI593" s="2">
        <f t="shared" si="401"/>
        <v>0</v>
      </c>
      <c r="AJ593" s="2">
        <f t="shared" si="402"/>
        <v>0</v>
      </c>
      <c r="AK593" s="2">
        <f t="shared" si="403"/>
        <v>0</v>
      </c>
      <c r="AL593" s="2">
        <f t="shared" si="404"/>
        <v>0</v>
      </c>
      <c r="AM593" s="2">
        <f t="shared" si="405"/>
        <v>0</v>
      </c>
      <c r="AN593" s="2">
        <f t="shared" si="406"/>
        <v>0</v>
      </c>
      <c r="AO593" s="2">
        <f t="shared" si="407"/>
        <v>0</v>
      </c>
      <c r="AP593" s="2">
        <f t="shared" si="408"/>
        <v>0</v>
      </c>
      <c r="AQ593" s="2">
        <f t="shared" si="409"/>
        <v>0</v>
      </c>
      <c r="AR593" s="2">
        <f t="shared" si="410"/>
        <v>0</v>
      </c>
      <c r="AS593" s="2">
        <f t="shared" si="411"/>
        <v>0</v>
      </c>
      <c r="AT593" s="2">
        <f t="shared" si="412"/>
        <v>0</v>
      </c>
      <c r="AU593" s="2">
        <f t="shared" si="413"/>
        <v>0</v>
      </c>
      <c r="AW593" s="2">
        <f t="shared" si="414"/>
        <v>0</v>
      </c>
      <c r="AX593" s="2">
        <f t="shared" si="415"/>
        <v>0</v>
      </c>
      <c r="AY593" s="2">
        <f t="shared" si="416"/>
        <v>0</v>
      </c>
      <c r="AZ593" s="2">
        <f t="shared" si="417"/>
        <v>0</v>
      </c>
      <c r="BA593" s="2">
        <f t="shared" si="418"/>
        <v>0</v>
      </c>
      <c r="BB593" s="2">
        <f t="shared" si="419"/>
        <v>0</v>
      </c>
      <c r="BC593" s="2">
        <f t="shared" si="420"/>
        <v>0</v>
      </c>
      <c r="BD593" s="2">
        <f t="shared" si="421"/>
        <v>0</v>
      </c>
      <c r="BE593" s="2">
        <f t="shared" si="422"/>
        <v>0</v>
      </c>
      <c r="BF593" s="2">
        <f t="shared" si="423"/>
        <v>0</v>
      </c>
      <c r="BG593" s="2">
        <f t="shared" si="424"/>
        <v>0</v>
      </c>
      <c r="BH593" s="2">
        <f t="shared" si="425"/>
        <v>0</v>
      </c>
      <c r="BI593" s="2">
        <f t="shared" si="426"/>
        <v>0</v>
      </c>
      <c r="BJ593" s="2">
        <f t="shared" si="427"/>
        <v>0</v>
      </c>
      <c r="BK593" s="2">
        <f t="shared" si="428"/>
        <v>0</v>
      </c>
    </row>
    <row r="594" spans="15:63" x14ac:dyDescent="0.15"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0"/>
      <c r="AG594" s="2">
        <f t="shared" si="399"/>
        <v>0</v>
      </c>
      <c r="AH594" s="2">
        <f t="shared" si="400"/>
        <v>0</v>
      </c>
      <c r="AI594" s="2">
        <f t="shared" si="401"/>
        <v>0</v>
      </c>
      <c r="AJ594" s="2">
        <f t="shared" si="402"/>
        <v>0</v>
      </c>
      <c r="AK594" s="2">
        <f t="shared" si="403"/>
        <v>0</v>
      </c>
      <c r="AL594" s="2">
        <f t="shared" si="404"/>
        <v>0</v>
      </c>
      <c r="AM594" s="2">
        <f t="shared" si="405"/>
        <v>0</v>
      </c>
      <c r="AN594" s="2">
        <f t="shared" si="406"/>
        <v>0</v>
      </c>
      <c r="AO594" s="2">
        <f t="shared" si="407"/>
        <v>0</v>
      </c>
      <c r="AP594" s="2">
        <f t="shared" si="408"/>
        <v>0</v>
      </c>
      <c r="AQ594" s="2">
        <f t="shared" si="409"/>
        <v>0</v>
      </c>
      <c r="AR594" s="2">
        <f t="shared" si="410"/>
        <v>0</v>
      </c>
      <c r="AS594" s="2">
        <f t="shared" si="411"/>
        <v>0</v>
      </c>
      <c r="AT594" s="2">
        <f t="shared" si="412"/>
        <v>0</v>
      </c>
      <c r="AU594" s="2">
        <f t="shared" si="413"/>
        <v>0</v>
      </c>
      <c r="AW594" s="2">
        <f t="shared" si="414"/>
        <v>0</v>
      </c>
      <c r="AX594" s="2">
        <f t="shared" si="415"/>
        <v>0</v>
      </c>
      <c r="AY594" s="2">
        <f t="shared" si="416"/>
        <v>0</v>
      </c>
      <c r="AZ594" s="2">
        <f t="shared" si="417"/>
        <v>0</v>
      </c>
      <c r="BA594" s="2">
        <f t="shared" si="418"/>
        <v>0</v>
      </c>
      <c r="BB594" s="2">
        <f t="shared" si="419"/>
        <v>0</v>
      </c>
      <c r="BC594" s="2">
        <f t="shared" si="420"/>
        <v>0</v>
      </c>
      <c r="BD594" s="2">
        <f t="shared" si="421"/>
        <v>0</v>
      </c>
      <c r="BE594" s="2">
        <f t="shared" si="422"/>
        <v>0</v>
      </c>
      <c r="BF594" s="2">
        <f t="shared" si="423"/>
        <v>0</v>
      </c>
      <c r="BG594" s="2">
        <f t="shared" si="424"/>
        <v>0</v>
      </c>
      <c r="BH594" s="2">
        <f t="shared" si="425"/>
        <v>0</v>
      </c>
      <c r="BI594" s="2">
        <f t="shared" si="426"/>
        <v>0</v>
      </c>
      <c r="BJ594" s="2">
        <f t="shared" si="427"/>
        <v>0</v>
      </c>
      <c r="BK594" s="2">
        <f t="shared" si="428"/>
        <v>0</v>
      </c>
    </row>
    <row r="595" spans="15:63" x14ac:dyDescent="0.15"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0"/>
      <c r="AG595" s="2">
        <f t="shared" si="399"/>
        <v>0</v>
      </c>
      <c r="AH595" s="2">
        <f t="shared" si="400"/>
        <v>0</v>
      </c>
      <c r="AI595" s="2">
        <f t="shared" si="401"/>
        <v>0</v>
      </c>
      <c r="AJ595" s="2">
        <f t="shared" si="402"/>
        <v>0</v>
      </c>
      <c r="AK595" s="2">
        <f t="shared" si="403"/>
        <v>0</v>
      </c>
      <c r="AL595" s="2">
        <f t="shared" si="404"/>
        <v>0</v>
      </c>
      <c r="AM595" s="2">
        <f t="shared" si="405"/>
        <v>0</v>
      </c>
      <c r="AN595" s="2">
        <f t="shared" si="406"/>
        <v>0</v>
      </c>
      <c r="AO595" s="2">
        <f t="shared" si="407"/>
        <v>0</v>
      </c>
      <c r="AP595" s="2">
        <f t="shared" si="408"/>
        <v>0</v>
      </c>
      <c r="AQ595" s="2">
        <f t="shared" si="409"/>
        <v>0</v>
      </c>
      <c r="AR595" s="2">
        <f t="shared" si="410"/>
        <v>0</v>
      </c>
      <c r="AS595" s="2">
        <f t="shared" si="411"/>
        <v>0</v>
      </c>
      <c r="AT595" s="2">
        <f t="shared" si="412"/>
        <v>0</v>
      </c>
      <c r="AU595" s="2">
        <f t="shared" si="413"/>
        <v>0</v>
      </c>
      <c r="AW595" s="2">
        <f t="shared" si="414"/>
        <v>0</v>
      </c>
      <c r="AX595" s="2">
        <f t="shared" si="415"/>
        <v>0</v>
      </c>
      <c r="AY595" s="2">
        <f t="shared" si="416"/>
        <v>0</v>
      </c>
      <c r="AZ595" s="2">
        <f t="shared" si="417"/>
        <v>0</v>
      </c>
      <c r="BA595" s="2">
        <f t="shared" si="418"/>
        <v>0</v>
      </c>
      <c r="BB595" s="2">
        <f t="shared" si="419"/>
        <v>0</v>
      </c>
      <c r="BC595" s="2">
        <f t="shared" si="420"/>
        <v>0</v>
      </c>
      <c r="BD595" s="2">
        <f t="shared" si="421"/>
        <v>0</v>
      </c>
      <c r="BE595" s="2">
        <f t="shared" si="422"/>
        <v>0</v>
      </c>
      <c r="BF595" s="2">
        <f t="shared" si="423"/>
        <v>0</v>
      </c>
      <c r="BG595" s="2">
        <f t="shared" si="424"/>
        <v>0</v>
      </c>
      <c r="BH595" s="2">
        <f t="shared" si="425"/>
        <v>0</v>
      </c>
      <c r="BI595" s="2">
        <f t="shared" si="426"/>
        <v>0</v>
      </c>
      <c r="BJ595" s="2">
        <f t="shared" si="427"/>
        <v>0</v>
      </c>
      <c r="BK595" s="2">
        <f t="shared" si="428"/>
        <v>0</v>
      </c>
    </row>
    <row r="596" spans="15:63" x14ac:dyDescent="0.15"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0"/>
      <c r="AG596" s="2">
        <f t="shared" si="399"/>
        <v>0</v>
      </c>
      <c r="AH596" s="2">
        <f t="shared" si="400"/>
        <v>0</v>
      </c>
      <c r="AI596" s="2">
        <f t="shared" si="401"/>
        <v>0</v>
      </c>
      <c r="AJ596" s="2">
        <f t="shared" si="402"/>
        <v>0</v>
      </c>
      <c r="AK596" s="2">
        <f t="shared" si="403"/>
        <v>0</v>
      </c>
      <c r="AL596" s="2">
        <f t="shared" si="404"/>
        <v>0</v>
      </c>
      <c r="AM596" s="2">
        <f t="shared" si="405"/>
        <v>0</v>
      </c>
      <c r="AN596" s="2">
        <f t="shared" si="406"/>
        <v>0</v>
      </c>
      <c r="AO596" s="2">
        <f t="shared" si="407"/>
        <v>0</v>
      </c>
      <c r="AP596" s="2">
        <f t="shared" si="408"/>
        <v>0</v>
      </c>
      <c r="AQ596" s="2">
        <f t="shared" si="409"/>
        <v>0</v>
      </c>
      <c r="AR596" s="2">
        <f t="shared" si="410"/>
        <v>0</v>
      </c>
      <c r="AS596" s="2">
        <f t="shared" si="411"/>
        <v>0</v>
      </c>
      <c r="AT596" s="2">
        <f t="shared" si="412"/>
        <v>0</v>
      </c>
      <c r="AU596" s="2">
        <f t="shared" si="413"/>
        <v>0</v>
      </c>
      <c r="AW596" s="2">
        <f t="shared" si="414"/>
        <v>0</v>
      </c>
      <c r="AX596" s="2">
        <f t="shared" si="415"/>
        <v>0</v>
      </c>
      <c r="AY596" s="2">
        <f t="shared" si="416"/>
        <v>0</v>
      </c>
      <c r="AZ596" s="2">
        <f t="shared" si="417"/>
        <v>0</v>
      </c>
      <c r="BA596" s="2">
        <f t="shared" si="418"/>
        <v>0</v>
      </c>
      <c r="BB596" s="2">
        <f t="shared" si="419"/>
        <v>0</v>
      </c>
      <c r="BC596" s="2">
        <f t="shared" si="420"/>
        <v>0</v>
      </c>
      <c r="BD596" s="2">
        <f t="shared" si="421"/>
        <v>0</v>
      </c>
      <c r="BE596" s="2">
        <f t="shared" si="422"/>
        <v>0</v>
      </c>
      <c r="BF596" s="2">
        <f t="shared" si="423"/>
        <v>0</v>
      </c>
      <c r="BG596" s="2">
        <f t="shared" si="424"/>
        <v>0</v>
      </c>
      <c r="BH596" s="2">
        <f t="shared" si="425"/>
        <v>0</v>
      </c>
      <c r="BI596" s="2">
        <f t="shared" si="426"/>
        <v>0</v>
      </c>
      <c r="BJ596" s="2">
        <f t="shared" si="427"/>
        <v>0</v>
      </c>
      <c r="BK596" s="2">
        <f t="shared" si="428"/>
        <v>0</v>
      </c>
    </row>
    <row r="597" spans="15:63" x14ac:dyDescent="0.15"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0"/>
      <c r="AG597" s="2">
        <f t="shared" si="399"/>
        <v>0</v>
      </c>
      <c r="AH597" s="2">
        <f t="shared" si="400"/>
        <v>0</v>
      </c>
      <c r="AI597" s="2">
        <f t="shared" si="401"/>
        <v>0</v>
      </c>
      <c r="AJ597" s="2">
        <f t="shared" si="402"/>
        <v>0</v>
      </c>
      <c r="AK597" s="2">
        <f t="shared" si="403"/>
        <v>0</v>
      </c>
      <c r="AL597" s="2">
        <f t="shared" si="404"/>
        <v>0</v>
      </c>
      <c r="AM597" s="2">
        <f t="shared" si="405"/>
        <v>0</v>
      </c>
      <c r="AN597" s="2">
        <f t="shared" si="406"/>
        <v>0</v>
      </c>
      <c r="AO597" s="2">
        <f t="shared" si="407"/>
        <v>0</v>
      </c>
      <c r="AP597" s="2">
        <f t="shared" si="408"/>
        <v>0</v>
      </c>
      <c r="AQ597" s="2">
        <f t="shared" si="409"/>
        <v>0</v>
      </c>
      <c r="AR597" s="2">
        <f t="shared" si="410"/>
        <v>0</v>
      </c>
      <c r="AS597" s="2">
        <f t="shared" si="411"/>
        <v>0</v>
      </c>
      <c r="AT597" s="2">
        <f t="shared" si="412"/>
        <v>0</v>
      </c>
      <c r="AU597" s="2">
        <f t="shared" si="413"/>
        <v>0</v>
      </c>
      <c r="AW597" s="2">
        <f t="shared" si="414"/>
        <v>0</v>
      </c>
      <c r="AX597" s="2">
        <f t="shared" si="415"/>
        <v>0</v>
      </c>
      <c r="AY597" s="2">
        <f t="shared" si="416"/>
        <v>0</v>
      </c>
      <c r="AZ597" s="2">
        <f t="shared" si="417"/>
        <v>0</v>
      </c>
      <c r="BA597" s="2">
        <f t="shared" si="418"/>
        <v>0</v>
      </c>
      <c r="BB597" s="2">
        <f t="shared" si="419"/>
        <v>0</v>
      </c>
      <c r="BC597" s="2">
        <f t="shared" si="420"/>
        <v>0</v>
      </c>
      <c r="BD597" s="2">
        <f t="shared" si="421"/>
        <v>0</v>
      </c>
      <c r="BE597" s="2">
        <f t="shared" si="422"/>
        <v>0</v>
      </c>
      <c r="BF597" s="2">
        <f t="shared" si="423"/>
        <v>0</v>
      </c>
      <c r="BG597" s="2">
        <f t="shared" si="424"/>
        <v>0</v>
      </c>
      <c r="BH597" s="2">
        <f t="shared" si="425"/>
        <v>0</v>
      </c>
      <c r="BI597" s="2">
        <f t="shared" si="426"/>
        <v>0</v>
      </c>
      <c r="BJ597" s="2">
        <f t="shared" si="427"/>
        <v>0</v>
      </c>
      <c r="BK597" s="2">
        <f t="shared" si="428"/>
        <v>0</v>
      </c>
    </row>
    <row r="598" spans="15:63" x14ac:dyDescent="0.15"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0"/>
      <c r="AG598" s="2">
        <f t="shared" si="399"/>
        <v>0</v>
      </c>
      <c r="AH598" s="2">
        <f t="shared" si="400"/>
        <v>0</v>
      </c>
      <c r="AI598" s="2">
        <f t="shared" si="401"/>
        <v>0</v>
      </c>
      <c r="AJ598" s="2">
        <f t="shared" si="402"/>
        <v>0</v>
      </c>
      <c r="AK598" s="2">
        <f t="shared" si="403"/>
        <v>0</v>
      </c>
      <c r="AL598" s="2">
        <f t="shared" si="404"/>
        <v>0</v>
      </c>
      <c r="AM598" s="2">
        <f t="shared" si="405"/>
        <v>0</v>
      </c>
      <c r="AN598" s="2">
        <f t="shared" si="406"/>
        <v>0</v>
      </c>
      <c r="AO598" s="2">
        <f t="shared" si="407"/>
        <v>0</v>
      </c>
      <c r="AP598" s="2">
        <f t="shared" si="408"/>
        <v>0</v>
      </c>
      <c r="AQ598" s="2">
        <f t="shared" si="409"/>
        <v>0</v>
      </c>
      <c r="AR598" s="2">
        <f t="shared" si="410"/>
        <v>0</v>
      </c>
      <c r="AS598" s="2">
        <f t="shared" si="411"/>
        <v>0</v>
      </c>
      <c r="AT598" s="2">
        <f t="shared" si="412"/>
        <v>0</v>
      </c>
      <c r="AU598" s="2">
        <f t="shared" si="413"/>
        <v>0</v>
      </c>
      <c r="AW598" s="2">
        <f t="shared" si="414"/>
        <v>0</v>
      </c>
      <c r="AX598" s="2">
        <f t="shared" si="415"/>
        <v>0</v>
      </c>
      <c r="AY598" s="2">
        <f t="shared" si="416"/>
        <v>0</v>
      </c>
      <c r="AZ598" s="2">
        <f t="shared" si="417"/>
        <v>0</v>
      </c>
      <c r="BA598" s="2">
        <f t="shared" si="418"/>
        <v>0</v>
      </c>
      <c r="BB598" s="2">
        <f t="shared" si="419"/>
        <v>0</v>
      </c>
      <c r="BC598" s="2">
        <f t="shared" si="420"/>
        <v>0</v>
      </c>
      <c r="BD598" s="2">
        <f t="shared" si="421"/>
        <v>0</v>
      </c>
      <c r="BE598" s="2">
        <f t="shared" si="422"/>
        <v>0</v>
      </c>
      <c r="BF598" s="2">
        <f t="shared" si="423"/>
        <v>0</v>
      </c>
      <c r="BG598" s="2">
        <f t="shared" si="424"/>
        <v>0</v>
      </c>
      <c r="BH598" s="2">
        <f t="shared" si="425"/>
        <v>0</v>
      </c>
      <c r="BI598" s="2">
        <f t="shared" si="426"/>
        <v>0</v>
      </c>
      <c r="BJ598" s="2">
        <f t="shared" si="427"/>
        <v>0</v>
      </c>
      <c r="BK598" s="2">
        <f t="shared" si="428"/>
        <v>0</v>
      </c>
    </row>
    <row r="599" spans="15:63" x14ac:dyDescent="0.15"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0"/>
      <c r="AG599" s="2">
        <f t="shared" si="399"/>
        <v>0</v>
      </c>
      <c r="AH599" s="2">
        <f t="shared" si="400"/>
        <v>0</v>
      </c>
      <c r="AI599" s="2">
        <f t="shared" si="401"/>
        <v>0</v>
      </c>
      <c r="AJ599" s="2">
        <f t="shared" si="402"/>
        <v>0</v>
      </c>
      <c r="AK599" s="2">
        <f t="shared" si="403"/>
        <v>0</v>
      </c>
      <c r="AL599" s="2">
        <f t="shared" si="404"/>
        <v>0</v>
      </c>
      <c r="AM599" s="2">
        <f t="shared" si="405"/>
        <v>0</v>
      </c>
      <c r="AN599" s="2">
        <f t="shared" si="406"/>
        <v>0</v>
      </c>
      <c r="AO599" s="2">
        <f t="shared" si="407"/>
        <v>0</v>
      </c>
      <c r="AP599" s="2">
        <f t="shared" si="408"/>
        <v>0</v>
      </c>
      <c r="AQ599" s="2">
        <f t="shared" si="409"/>
        <v>0</v>
      </c>
      <c r="AR599" s="2">
        <f t="shared" si="410"/>
        <v>0</v>
      </c>
      <c r="AS599" s="2">
        <f t="shared" si="411"/>
        <v>0</v>
      </c>
      <c r="AT599" s="2">
        <f t="shared" si="412"/>
        <v>0</v>
      </c>
      <c r="AU599" s="2">
        <f t="shared" si="413"/>
        <v>0</v>
      </c>
      <c r="AW599" s="2">
        <f t="shared" si="414"/>
        <v>0</v>
      </c>
      <c r="AX599" s="2">
        <f t="shared" si="415"/>
        <v>0</v>
      </c>
      <c r="AY599" s="2">
        <f t="shared" si="416"/>
        <v>0</v>
      </c>
      <c r="AZ599" s="2">
        <f t="shared" si="417"/>
        <v>0</v>
      </c>
      <c r="BA599" s="2">
        <f t="shared" si="418"/>
        <v>0</v>
      </c>
      <c r="BB599" s="2">
        <f t="shared" si="419"/>
        <v>0</v>
      </c>
      <c r="BC599" s="2">
        <f t="shared" si="420"/>
        <v>0</v>
      </c>
      <c r="BD599" s="2">
        <f t="shared" si="421"/>
        <v>0</v>
      </c>
      <c r="BE599" s="2">
        <f t="shared" si="422"/>
        <v>0</v>
      </c>
      <c r="BF599" s="2">
        <f t="shared" si="423"/>
        <v>0</v>
      </c>
      <c r="BG599" s="2">
        <f t="shared" si="424"/>
        <v>0</v>
      </c>
      <c r="BH599" s="2">
        <f t="shared" si="425"/>
        <v>0</v>
      </c>
      <c r="BI599" s="2">
        <f t="shared" si="426"/>
        <v>0</v>
      </c>
      <c r="BJ599" s="2">
        <f t="shared" si="427"/>
        <v>0</v>
      </c>
      <c r="BK599" s="2">
        <f t="shared" si="428"/>
        <v>0</v>
      </c>
    </row>
    <row r="600" spans="15:63" x14ac:dyDescent="0.15"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0"/>
      <c r="AG600" s="2">
        <f t="shared" si="399"/>
        <v>0</v>
      </c>
      <c r="AH600" s="2">
        <f t="shared" si="400"/>
        <v>0</v>
      </c>
      <c r="AI600" s="2">
        <f t="shared" si="401"/>
        <v>0</v>
      </c>
      <c r="AJ600" s="2">
        <f t="shared" si="402"/>
        <v>0</v>
      </c>
      <c r="AK600" s="2">
        <f t="shared" si="403"/>
        <v>0</v>
      </c>
      <c r="AL600" s="2">
        <f t="shared" si="404"/>
        <v>0</v>
      </c>
      <c r="AM600" s="2">
        <f t="shared" si="405"/>
        <v>0</v>
      </c>
      <c r="AN600" s="2">
        <f t="shared" si="406"/>
        <v>0</v>
      </c>
      <c r="AO600" s="2">
        <f t="shared" si="407"/>
        <v>0</v>
      </c>
      <c r="AP600" s="2">
        <f t="shared" si="408"/>
        <v>0</v>
      </c>
      <c r="AQ600" s="2">
        <f t="shared" si="409"/>
        <v>0</v>
      </c>
      <c r="AR600" s="2">
        <f t="shared" si="410"/>
        <v>0</v>
      </c>
      <c r="AS600" s="2">
        <f t="shared" si="411"/>
        <v>0</v>
      </c>
      <c r="AT600" s="2">
        <f t="shared" si="412"/>
        <v>0</v>
      </c>
      <c r="AU600" s="2">
        <f t="shared" si="413"/>
        <v>0</v>
      </c>
      <c r="AW600" s="2">
        <f t="shared" si="414"/>
        <v>0</v>
      </c>
      <c r="AX600" s="2">
        <f t="shared" si="415"/>
        <v>0</v>
      </c>
      <c r="AY600" s="2">
        <f t="shared" si="416"/>
        <v>0</v>
      </c>
      <c r="AZ600" s="2">
        <f t="shared" si="417"/>
        <v>0</v>
      </c>
      <c r="BA600" s="2">
        <f t="shared" si="418"/>
        <v>0</v>
      </c>
      <c r="BB600" s="2">
        <f t="shared" si="419"/>
        <v>0</v>
      </c>
      <c r="BC600" s="2">
        <f t="shared" si="420"/>
        <v>0</v>
      </c>
      <c r="BD600" s="2">
        <f t="shared" si="421"/>
        <v>0</v>
      </c>
      <c r="BE600" s="2">
        <f t="shared" si="422"/>
        <v>0</v>
      </c>
      <c r="BF600" s="2">
        <f t="shared" si="423"/>
        <v>0</v>
      </c>
      <c r="BG600" s="2">
        <f t="shared" si="424"/>
        <v>0</v>
      </c>
      <c r="BH600" s="2">
        <f t="shared" si="425"/>
        <v>0</v>
      </c>
      <c r="BI600" s="2">
        <f t="shared" si="426"/>
        <v>0</v>
      </c>
      <c r="BJ600" s="2">
        <f t="shared" si="427"/>
        <v>0</v>
      </c>
      <c r="BK600" s="2">
        <f t="shared" si="428"/>
        <v>0</v>
      </c>
    </row>
    <row r="601" spans="15:63" x14ac:dyDescent="0.15"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0"/>
      <c r="AG601" s="2">
        <f t="shared" si="399"/>
        <v>0</v>
      </c>
      <c r="AH601" s="2">
        <f t="shared" si="400"/>
        <v>0</v>
      </c>
      <c r="AI601" s="2">
        <f t="shared" si="401"/>
        <v>0</v>
      </c>
      <c r="AJ601" s="2">
        <f t="shared" si="402"/>
        <v>0</v>
      </c>
      <c r="AK601" s="2">
        <f t="shared" si="403"/>
        <v>0</v>
      </c>
      <c r="AL601" s="2">
        <f t="shared" si="404"/>
        <v>0</v>
      </c>
      <c r="AM601" s="2">
        <f t="shared" si="405"/>
        <v>0</v>
      </c>
      <c r="AN601" s="2">
        <f t="shared" si="406"/>
        <v>0</v>
      </c>
      <c r="AO601" s="2">
        <f t="shared" si="407"/>
        <v>0</v>
      </c>
      <c r="AP601" s="2">
        <f t="shared" si="408"/>
        <v>0</v>
      </c>
      <c r="AQ601" s="2">
        <f t="shared" si="409"/>
        <v>0</v>
      </c>
      <c r="AR601" s="2">
        <f t="shared" si="410"/>
        <v>0</v>
      </c>
      <c r="AS601" s="2">
        <f t="shared" si="411"/>
        <v>0</v>
      </c>
      <c r="AT601" s="2">
        <f t="shared" si="412"/>
        <v>0</v>
      </c>
      <c r="AU601" s="2">
        <f t="shared" si="413"/>
        <v>0</v>
      </c>
      <c r="AW601" s="2">
        <f t="shared" si="414"/>
        <v>0</v>
      </c>
      <c r="AX601" s="2">
        <f t="shared" si="415"/>
        <v>0</v>
      </c>
      <c r="AY601" s="2">
        <f t="shared" si="416"/>
        <v>0</v>
      </c>
      <c r="AZ601" s="2">
        <f t="shared" si="417"/>
        <v>0</v>
      </c>
      <c r="BA601" s="2">
        <f t="shared" si="418"/>
        <v>0</v>
      </c>
      <c r="BB601" s="2">
        <f t="shared" si="419"/>
        <v>0</v>
      </c>
      <c r="BC601" s="2">
        <f t="shared" si="420"/>
        <v>0</v>
      </c>
      <c r="BD601" s="2">
        <f t="shared" si="421"/>
        <v>0</v>
      </c>
      <c r="BE601" s="2">
        <f t="shared" si="422"/>
        <v>0</v>
      </c>
      <c r="BF601" s="2">
        <f t="shared" si="423"/>
        <v>0</v>
      </c>
      <c r="BG601" s="2">
        <f t="shared" si="424"/>
        <v>0</v>
      </c>
      <c r="BH601" s="2">
        <f t="shared" si="425"/>
        <v>0</v>
      </c>
      <c r="BI601" s="2">
        <f t="shared" si="426"/>
        <v>0</v>
      </c>
      <c r="BJ601" s="2">
        <f t="shared" si="427"/>
        <v>0</v>
      </c>
      <c r="BK601" s="2">
        <f t="shared" si="428"/>
        <v>0</v>
      </c>
    </row>
    <row r="602" spans="15:63" x14ac:dyDescent="0.15"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0"/>
      <c r="AG602" s="2">
        <f t="shared" si="399"/>
        <v>0</v>
      </c>
      <c r="AH602" s="2">
        <f t="shared" si="400"/>
        <v>0</v>
      </c>
      <c r="AI602" s="2">
        <f t="shared" si="401"/>
        <v>0</v>
      </c>
      <c r="AJ602" s="2">
        <f t="shared" si="402"/>
        <v>0</v>
      </c>
      <c r="AK602" s="2">
        <f t="shared" si="403"/>
        <v>0</v>
      </c>
      <c r="AL602" s="2">
        <f t="shared" si="404"/>
        <v>0</v>
      </c>
      <c r="AM602" s="2">
        <f t="shared" si="405"/>
        <v>0</v>
      </c>
      <c r="AN602" s="2">
        <f t="shared" si="406"/>
        <v>0</v>
      </c>
      <c r="AO602" s="2">
        <f t="shared" si="407"/>
        <v>0</v>
      </c>
      <c r="AP602" s="2">
        <f t="shared" si="408"/>
        <v>0</v>
      </c>
      <c r="AQ602" s="2">
        <f t="shared" si="409"/>
        <v>0</v>
      </c>
      <c r="AR602" s="2">
        <f t="shared" si="410"/>
        <v>0</v>
      </c>
      <c r="AS602" s="2">
        <f t="shared" si="411"/>
        <v>0</v>
      </c>
      <c r="AT602" s="2">
        <f t="shared" si="412"/>
        <v>0</v>
      </c>
      <c r="AU602" s="2">
        <f t="shared" si="413"/>
        <v>0</v>
      </c>
      <c r="AW602" s="2">
        <f t="shared" si="414"/>
        <v>0</v>
      </c>
      <c r="AX602" s="2">
        <f t="shared" si="415"/>
        <v>0</v>
      </c>
      <c r="AY602" s="2">
        <f t="shared" si="416"/>
        <v>0</v>
      </c>
      <c r="AZ602" s="2">
        <f t="shared" si="417"/>
        <v>0</v>
      </c>
      <c r="BA602" s="2">
        <f t="shared" si="418"/>
        <v>0</v>
      </c>
      <c r="BB602" s="2">
        <f t="shared" si="419"/>
        <v>0</v>
      </c>
      <c r="BC602" s="2">
        <f t="shared" si="420"/>
        <v>0</v>
      </c>
      <c r="BD602" s="2">
        <f t="shared" si="421"/>
        <v>0</v>
      </c>
      <c r="BE602" s="2">
        <f t="shared" si="422"/>
        <v>0</v>
      </c>
      <c r="BF602" s="2">
        <f t="shared" si="423"/>
        <v>0</v>
      </c>
      <c r="BG602" s="2">
        <f t="shared" si="424"/>
        <v>0</v>
      </c>
      <c r="BH602" s="2">
        <f t="shared" si="425"/>
        <v>0</v>
      </c>
      <c r="BI602" s="2">
        <f t="shared" si="426"/>
        <v>0</v>
      </c>
      <c r="BJ602" s="2">
        <f t="shared" si="427"/>
        <v>0</v>
      </c>
      <c r="BK602" s="2">
        <f t="shared" si="428"/>
        <v>0</v>
      </c>
    </row>
    <row r="603" spans="15:63" x14ac:dyDescent="0.15"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0"/>
      <c r="AG603" s="2">
        <f t="shared" si="399"/>
        <v>0</v>
      </c>
      <c r="AH603" s="2">
        <f t="shared" si="400"/>
        <v>0</v>
      </c>
      <c r="AI603" s="2">
        <f t="shared" si="401"/>
        <v>0</v>
      </c>
      <c r="AJ603" s="2">
        <f t="shared" si="402"/>
        <v>0</v>
      </c>
      <c r="AK603" s="2">
        <f t="shared" si="403"/>
        <v>0</v>
      </c>
      <c r="AL603" s="2">
        <f t="shared" si="404"/>
        <v>0</v>
      </c>
      <c r="AM603" s="2">
        <f t="shared" si="405"/>
        <v>0</v>
      </c>
      <c r="AN603" s="2">
        <f t="shared" si="406"/>
        <v>0</v>
      </c>
      <c r="AO603" s="2">
        <f t="shared" si="407"/>
        <v>0</v>
      </c>
      <c r="AP603" s="2">
        <f t="shared" si="408"/>
        <v>0</v>
      </c>
      <c r="AQ603" s="2">
        <f t="shared" si="409"/>
        <v>0</v>
      </c>
      <c r="AR603" s="2">
        <f t="shared" si="410"/>
        <v>0</v>
      </c>
      <c r="AS603" s="2">
        <f t="shared" si="411"/>
        <v>0</v>
      </c>
      <c r="AT603" s="2">
        <f t="shared" si="412"/>
        <v>0</v>
      </c>
      <c r="AU603" s="2">
        <f t="shared" si="413"/>
        <v>0</v>
      </c>
      <c r="AW603" s="2">
        <f t="shared" si="414"/>
        <v>0</v>
      </c>
      <c r="AX603" s="2">
        <f t="shared" si="415"/>
        <v>0</v>
      </c>
      <c r="AY603" s="2">
        <f t="shared" si="416"/>
        <v>0</v>
      </c>
      <c r="AZ603" s="2">
        <f t="shared" si="417"/>
        <v>0</v>
      </c>
      <c r="BA603" s="2">
        <f t="shared" si="418"/>
        <v>0</v>
      </c>
      <c r="BB603" s="2">
        <f t="shared" si="419"/>
        <v>0</v>
      </c>
      <c r="BC603" s="2">
        <f t="shared" si="420"/>
        <v>0</v>
      </c>
      <c r="BD603" s="2">
        <f t="shared" si="421"/>
        <v>0</v>
      </c>
      <c r="BE603" s="2">
        <f t="shared" si="422"/>
        <v>0</v>
      </c>
      <c r="BF603" s="2">
        <f t="shared" si="423"/>
        <v>0</v>
      </c>
      <c r="BG603" s="2">
        <f t="shared" si="424"/>
        <v>0</v>
      </c>
      <c r="BH603" s="2">
        <f t="shared" si="425"/>
        <v>0</v>
      </c>
      <c r="BI603" s="2">
        <f t="shared" si="426"/>
        <v>0</v>
      </c>
      <c r="BJ603" s="2">
        <f t="shared" si="427"/>
        <v>0</v>
      </c>
      <c r="BK603" s="2">
        <f t="shared" si="428"/>
        <v>0</v>
      </c>
    </row>
    <row r="604" spans="15:63" x14ac:dyDescent="0.15"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0"/>
      <c r="AG604" s="2">
        <f t="shared" si="399"/>
        <v>0</v>
      </c>
      <c r="AH604" s="2">
        <f t="shared" si="400"/>
        <v>0</v>
      </c>
      <c r="AI604" s="2">
        <f t="shared" si="401"/>
        <v>0</v>
      </c>
      <c r="AJ604" s="2">
        <f t="shared" si="402"/>
        <v>0</v>
      </c>
      <c r="AK604" s="2">
        <f t="shared" si="403"/>
        <v>0</v>
      </c>
      <c r="AL604" s="2">
        <f t="shared" si="404"/>
        <v>0</v>
      </c>
      <c r="AM604" s="2">
        <f t="shared" si="405"/>
        <v>0</v>
      </c>
      <c r="AN604" s="2">
        <f t="shared" si="406"/>
        <v>0</v>
      </c>
      <c r="AO604" s="2">
        <f t="shared" si="407"/>
        <v>0</v>
      </c>
      <c r="AP604" s="2">
        <f t="shared" si="408"/>
        <v>0</v>
      </c>
      <c r="AQ604" s="2">
        <f t="shared" si="409"/>
        <v>0</v>
      </c>
      <c r="AR604" s="2">
        <f t="shared" si="410"/>
        <v>0</v>
      </c>
      <c r="AS604" s="2">
        <f t="shared" si="411"/>
        <v>0</v>
      </c>
      <c r="AT604" s="2">
        <f t="shared" si="412"/>
        <v>0</v>
      </c>
      <c r="AU604" s="2">
        <f t="shared" si="413"/>
        <v>0</v>
      </c>
      <c r="AW604" s="2">
        <f t="shared" si="414"/>
        <v>0</v>
      </c>
      <c r="AX604" s="2">
        <f t="shared" si="415"/>
        <v>0</v>
      </c>
      <c r="AY604" s="2">
        <f t="shared" si="416"/>
        <v>0</v>
      </c>
      <c r="AZ604" s="2">
        <f t="shared" si="417"/>
        <v>0</v>
      </c>
      <c r="BA604" s="2">
        <f t="shared" si="418"/>
        <v>0</v>
      </c>
      <c r="BB604" s="2">
        <f t="shared" si="419"/>
        <v>0</v>
      </c>
      <c r="BC604" s="2">
        <f t="shared" si="420"/>
        <v>0</v>
      </c>
      <c r="BD604" s="2">
        <f t="shared" si="421"/>
        <v>0</v>
      </c>
      <c r="BE604" s="2">
        <f t="shared" si="422"/>
        <v>0</v>
      </c>
      <c r="BF604" s="2">
        <f t="shared" si="423"/>
        <v>0</v>
      </c>
      <c r="BG604" s="2">
        <f t="shared" si="424"/>
        <v>0</v>
      </c>
      <c r="BH604" s="2">
        <f t="shared" si="425"/>
        <v>0</v>
      </c>
      <c r="BI604" s="2">
        <f t="shared" si="426"/>
        <v>0</v>
      </c>
      <c r="BJ604" s="2">
        <f t="shared" si="427"/>
        <v>0</v>
      </c>
      <c r="BK604" s="2">
        <f t="shared" si="428"/>
        <v>0</v>
      </c>
    </row>
    <row r="605" spans="15:63" x14ac:dyDescent="0.15"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0"/>
      <c r="AG605" s="2">
        <f t="shared" si="399"/>
        <v>0</v>
      </c>
      <c r="AH605" s="2">
        <f t="shared" si="400"/>
        <v>0</v>
      </c>
      <c r="AI605" s="2">
        <f t="shared" si="401"/>
        <v>0</v>
      </c>
      <c r="AJ605" s="2">
        <f t="shared" si="402"/>
        <v>0</v>
      </c>
      <c r="AK605" s="2">
        <f t="shared" si="403"/>
        <v>0</v>
      </c>
      <c r="AL605" s="2">
        <f t="shared" si="404"/>
        <v>0</v>
      </c>
      <c r="AM605" s="2">
        <f t="shared" si="405"/>
        <v>0</v>
      </c>
      <c r="AN605" s="2">
        <f t="shared" si="406"/>
        <v>0</v>
      </c>
      <c r="AO605" s="2">
        <f t="shared" si="407"/>
        <v>0</v>
      </c>
      <c r="AP605" s="2">
        <f t="shared" si="408"/>
        <v>0</v>
      </c>
      <c r="AQ605" s="2">
        <f t="shared" si="409"/>
        <v>0</v>
      </c>
      <c r="AR605" s="2">
        <f t="shared" si="410"/>
        <v>0</v>
      </c>
      <c r="AS605" s="2">
        <f t="shared" si="411"/>
        <v>0</v>
      </c>
      <c r="AT605" s="2">
        <f t="shared" si="412"/>
        <v>0</v>
      </c>
      <c r="AU605" s="2">
        <f t="shared" si="413"/>
        <v>0</v>
      </c>
      <c r="AW605" s="2">
        <f t="shared" si="414"/>
        <v>0</v>
      </c>
      <c r="AX605" s="2">
        <f t="shared" si="415"/>
        <v>0</v>
      </c>
      <c r="AY605" s="2">
        <f t="shared" si="416"/>
        <v>0</v>
      </c>
      <c r="AZ605" s="2">
        <f t="shared" si="417"/>
        <v>0</v>
      </c>
      <c r="BA605" s="2">
        <f t="shared" si="418"/>
        <v>0</v>
      </c>
      <c r="BB605" s="2">
        <f t="shared" si="419"/>
        <v>0</v>
      </c>
      <c r="BC605" s="2">
        <f t="shared" si="420"/>
        <v>0</v>
      </c>
      <c r="BD605" s="2">
        <f t="shared" si="421"/>
        <v>0</v>
      </c>
      <c r="BE605" s="2">
        <f t="shared" si="422"/>
        <v>0</v>
      </c>
      <c r="BF605" s="2">
        <f t="shared" si="423"/>
        <v>0</v>
      </c>
      <c r="BG605" s="2">
        <f t="shared" si="424"/>
        <v>0</v>
      </c>
      <c r="BH605" s="2">
        <f t="shared" si="425"/>
        <v>0</v>
      </c>
      <c r="BI605" s="2">
        <f t="shared" si="426"/>
        <v>0</v>
      </c>
      <c r="BJ605" s="2">
        <f t="shared" si="427"/>
        <v>0</v>
      </c>
      <c r="BK605" s="2">
        <f t="shared" si="428"/>
        <v>0</v>
      </c>
    </row>
    <row r="606" spans="15:63" x14ac:dyDescent="0.15"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0"/>
      <c r="AG606" s="2">
        <f t="shared" si="399"/>
        <v>0</v>
      </c>
      <c r="AH606" s="2">
        <f t="shared" si="400"/>
        <v>0</v>
      </c>
      <c r="AI606" s="2">
        <f t="shared" si="401"/>
        <v>0</v>
      </c>
      <c r="AJ606" s="2">
        <f t="shared" si="402"/>
        <v>0</v>
      </c>
      <c r="AK606" s="2">
        <f t="shared" si="403"/>
        <v>0</v>
      </c>
      <c r="AL606" s="2">
        <f t="shared" si="404"/>
        <v>0</v>
      </c>
      <c r="AM606" s="2">
        <f t="shared" si="405"/>
        <v>0</v>
      </c>
      <c r="AN606" s="2">
        <f t="shared" si="406"/>
        <v>0</v>
      </c>
      <c r="AO606" s="2">
        <f t="shared" si="407"/>
        <v>0</v>
      </c>
      <c r="AP606" s="2">
        <f t="shared" si="408"/>
        <v>0</v>
      </c>
      <c r="AQ606" s="2">
        <f t="shared" si="409"/>
        <v>0</v>
      </c>
      <c r="AR606" s="2">
        <f t="shared" si="410"/>
        <v>0</v>
      </c>
      <c r="AS606" s="2">
        <f t="shared" si="411"/>
        <v>0</v>
      </c>
      <c r="AT606" s="2">
        <f t="shared" si="412"/>
        <v>0</v>
      </c>
      <c r="AU606" s="2">
        <f t="shared" si="413"/>
        <v>0</v>
      </c>
      <c r="AW606" s="2">
        <f t="shared" si="414"/>
        <v>0</v>
      </c>
      <c r="AX606" s="2">
        <f t="shared" si="415"/>
        <v>0</v>
      </c>
      <c r="AY606" s="2">
        <f t="shared" si="416"/>
        <v>0</v>
      </c>
      <c r="AZ606" s="2">
        <f t="shared" si="417"/>
        <v>0</v>
      </c>
      <c r="BA606" s="2">
        <f t="shared" si="418"/>
        <v>0</v>
      </c>
      <c r="BB606" s="2">
        <f t="shared" si="419"/>
        <v>0</v>
      </c>
      <c r="BC606" s="2">
        <f t="shared" si="420"/>
        <v>0</v>
      </c>
      <c r="BD606" s="2">
        <f t="shared" si="421"/>
        <v>0</v>
      </c>
      <c r="BE606" s="2">
        <f t="shared" si="422"/>
        <v>0</v>
      </c>
      <c r="BF606" s="2">
        <f t="shared" si="423"/>
        <v>0</v>
      </c>
      <c r="BG606" s="2">
        <f t="shared" si="424"/>
        <v>0</v>
      </c>
      <c r="BH606" s="2">
        <f t="shared" si="425"/>
        <v>0</v>
      </c>
      <c r="BI606" s="2">
        <f t="shared" si="426"/>
        <v>0</v>
      </c>
      <c r="BJ606" s="2">
        <f t="shared" si="427"/>
        <v>0</v>
      </c>
      <c r="BK606" s="2">
        <f t="shared" si="428"/>
        <v>0</v>
      </c>
    </row>
    <row r="607" spans="15:63" x14ac:dyDescent="0.15"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0"/>
      <c r="AG607" s="2">
        <f t="shared" si="399"/>
        <v>0</v>
      </c>
      <c r="AH607" s="2">
        <f t="shared" si="400"/>
        <v>0</v>
      </c>
      <c r="AI607" s="2">
        <f t="shared" si="401"/>
        <v>0</v>
      </c>
      <c r="AJ607" s="2">
        <f t="shared" si="402"/>
        <v>0</v>
      </c>
      <c r="AK607" s="2">
        <f t="shared" si="403"/>
        <v>0</v>
      </c>
      <c r="AL607" s="2">
        <f t="shared" si="404"/>
        <v>0</v>
      </c>
      <c r="AM607" s="2">
        <f t="shared" si="405"/>
        <v>0</v>
      </c>
      <c r="AN607" s="2">
        <f t="shared" si="406"/>
        <v>0</v>
      </c>
      <c r="AO607" s="2">
        <f t="shared" si="407"/>
        <v>0</v>
      </c>
      <c r="AP607" s="2">
        <f t="shared" si="408"/>
        <v>0</v>
      </c>
      <c r="AQ607" s="2">
        <f t="shared" si="409"/>
        <v>0</v>
      </c>
      <c r="AR607" s="2">
        <f t="shared" si="410"/>
        <v>0</v>
      </c>
      <c r="AS607" s="2">
        <f t="shared" si="411"/>
        <v>0</v>
      </c>
      <c r="AT607" s="2">
        <f t="shared" si="412"/>
        <v>0</v>
      </c>
      <c r="AU607" s="2">
        <f t="shared" si="413"/>
        <v>0</v>
      </c>
      <c r="AW607" s="2">
        <f t="shared" si="414"/>
        <v>0</v>
      </c>
      <c r="AX607" s="2">
        <f t="shared" si="415"/>
        <v>0</v>
      </c>
      <c r="AY607" s="2">
        <f t="shared" si="416"/>
        <v>0</v>
      </c>
      <c r="AZ607" s="2">
        <f t="shared" si="417"/>
        <v>0</v>
      </c>
      <c r="BA607" s="2">
        <f t="shared" si="418"/>
        <v>0</v>
      </c>
      <c r="BB607" s="2">
        <f t="shared" si="419"/>
        <v>0</v>
      </c>
      <c r="BC607" s="2">
        <f t="shared" si="420"/>
        <v>0</v>
      </c>
      <c r="BD607" s="2">
        <f t="shared" si="421"/>
        <v>0</v>
      </c>
      <c r="BE607" s="2">
        <f t="shared" si="422"/>
        <v>0</v>
      </c>
      <c r="BF607" s="2">
        <f t="shared" si="423"/>
        <v>0</v>
      </c>
      <c r="BG607" s="2">
        <f t="shared" si="424"/>
        <v>0</v>
      </c>
      <c r="BH607" s="2">
        <f t="shared" si="425"/>
        <v>0</v>
      </c>
      <c r="BI607" s="2">
        <f t="shared" si="426"/>
        <v>0</v>
      </c>
      <c r="BJ607" s="2">
        <f t="shared" si="427"/>
        <v>0</v>
      </c>
      <c r="BK607" s="2">
        <f t="shared" si="428"/>
        <v>0</v>
      </c>
    </row>
    <row r="608" spans="15:63" x14ac:dyDescent="0.15"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0"/>
      <c r="AG608" s="2">
        <f t="shared" si="399"/>
        <v>0</v>
      </c>
      <c r="AH608" s="2">
        <f t="shared" si="400"/>
        <v>0</v>
      </c>
      <c r="AI608" s="2">
        <f t="shared" si="401"/>
        <v>0</v>
      </c>
      <c r="AJ608" s="2">
        <f t="shared" si="402"/>
        <v>0</v>
      </c>
      <c r="AK608" s="2">
        <f t="shared" si="403"/>
        <v>0</v>
      </c>
      <c r="AL608" s="2">
        <f t="shared" si="404"/>
        <v>0</v>
      </c>
      <c r="AM608" s="2">
        <f t="shared" si="405"/>
        <v>0</v>
      </c>
      <c r="AN608" s="2">
        <f t="shared" si="406"/>
        <v>0</v>
      </c>
      <c r="AO608" s="2">
        <f t="shared" si="407"/>
        <v>0</v>
      </c>
      <c r="AP608" s="2">
        <f t="shared" si="408"/>
        <v>0</v>
      </c>
      <c r="AQ608" s="2">
        <f t="shared" si="409"/>
        <v>0</v>
      </c>
      <c r="AR608" s="2">
        <f t="shared" si="410"/>
        <v>0</v>
      </c>
      <c r="AS608" s="2">
        <f t="shared" si="411"/>
        <v>0</v>
      </c>
      <c r="AT608" s="2">
        <f t="shared" si="412"/>
        <v>0</v>
      </c>
      <c r="AU608" s="2">
        <f t="shared" si="413"/>
        <v>0</v>
      </c>
      <c r="AW608" s="2">
        <f t="shared" si="414"/>
        <v>0</v>
      </c>
      <c r="AX608" s="2">
        <f t="shared" si="415"/>
        <v>0</v>
      </c>
      <c r="AY608" s="2">
        <f t="shared" si="416"/>
        <v>0</v>
      </c>
      <c r="AZ608" s="2">
        <f t="shared" si="417"/>
        <v>0</v>
      </c>
      <c r="BA608" s="2">
        <f t="shared" si="418"/>
        <v>0</v>
      </c>
      <c r="BB608" s="2">
        <f t="shared" si="419"/>
        <v>0</v>
      </c>
      <c r="BC608" s="2">
        <f t="shared" si="420"/>
        <v>0</v>
      </c>
      <c r="BD608" s="2">
        <f t="shared" si="421"/>
        <v>0</v>
      </c>
      <c r="BE608" s="2">
        <f t="shared" si="422"/>
        <v>0</v>
      </c>
      <c r="BF608" s="2">
        <f t="shared" si="423"/>
        <v>0</v>
      </c>
      <c r="BG608" s="2">
        <f t="shared" si="424"/>
        <v>0</v>
      </c>
      <c r="BH608" s="2">
        <f t="shared" si="425"/>
        <v>0</v>
      </c>
      <c r="BI608" s="2">
        <f t="shared" si="426"/>
        <v>0</v>
      </c>
      <c r="BJ608" s="2">
        <f t="shared" si="427"/>
        <v>0</v>
      </c>
      <c r="BK608" s="2">
        <f t="shared" si="428"/>
        <v>0</v>
      </c>
    </row>
    <row r="609" spans="15:63" x14ac:dyDescent="0.15"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0"/>
      <c r="AG609" s="2">
        <f t="shared" si="399"/>
        <v>0</v>
      </c>
      <c r="AH609" s="2">
        <f t="shared" si="400"/>
        <v>0</v>
      </c>
      <c r="AI609" s="2">
        <f t="shared" si="401"/>
        <v>0</v>
      </c>
      <c r="AJ609" s="2">
        <f t="shared" si="402"/>
        <v>0</v>
      </c>
      <c r="AK609" s="2">
        <f t="shared" si="403"/>
        <v>0</v>
      </c>
      <c r="AL609" s="2">
        <f t="shared" si="404"/>
        <v>0</v>
      </c>
      <c r="AM609" s="2">
        <f t="shared" si="405"/>
        <v>0</v>
      </c>
      <c r="AN609" s="2">
        <f t="shared" si="406"/>
        <v>0</v>
      </c>
      <c r="AO609" s="2">
        <f t="shared" si="407"/>
        <v>0</v>
      </c>
      <c r="AP609" s="2">
        <f t="shared" si="408"/>
        <v>0</v>
      </c>
      <c r="AQ609" s="2">
        <f t="shared" si="409"/>
        <v>0</v>
      </c>
      <c r="AR609" s="2">
        <f t="shared" si="410"/>
        <v>0</v>
      </c>
      <c r="AS609" s="2">
        <f t="shared" si="411"/>
        <v>0</v>
      </c>
      <c r="AT609" s="2">
        <f t="shared" si="412"/>
        <v>0</v>
      </c>
      <c r="AU609" s="2">
        <f t="shared" si="413"/>
        <v>0</v>
      </c>
      <c r="AW609" s="2">
        <f t="shared" si="414"/>
        <v>0</v>
      </c>
      <c r="AX609" s="2">
        <f t="shared" si="415"/>
        <v>0</v>
      </c>
      <c r="AY609" s="2">
        <f t="shared" si="416"/>
        <v>0</v>
      </c>
      <c r="AZ609" s="2">
        <f t="shared" si="417"/>
        <v>0</v>
      </c>
      <c r="BA609" s="2">
        <f t="shared" si="418"/>
        <v>0</v>
      </c>
      <c r="BB609" s="2">
        <f t="shared" si="419"/>
        <v>0</v>
      </c>
      <c r="BC609" s="2">
        <f t="shared" si="420"/>
        <v>0</v>
      </c>
      <c r="BD609" s="2">
        <f t="shared" si="421"/>
        <v>0</v>
      </c>
      <c r="BE609" s="2">
        <f t="shared" si="422"/>
        <v>0</v>
      </c>
      <c r="BF609" s="2">
        <f t="shared" si="423"/>
        <v>0</v>
      </c>
      <c r="BG609" s="2">
        <f t="shared" si="424"/>
        <v>0</v>
      </c>
      <c r="BH609" s="2">
        <f t="shared" si="425"/>
        <v>0</v>
      </c>
      <c r="BI609" s="2">
        <f t="shared" si="426"/>
        <v>0</v>
      </c>
      <c r="BJ609" s="2">
        <f t="shared" si="427"/>
        <v>0</v>
      </c>
      <c r="BK609" s="2">
        <f t="shared" si="428"/>
        <v>0</v>
      </c>
    </row>
    <row r="610" spans="15:63" x14ac:dyDescent="0.15"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0"/>
      <c r="AG610" s="2">
        <f t="shared" si="399"/>
        <v>0</v>
      </c>
      <c r="AH610" s="2">
        <f t="shared" si="400"/>
        <v>0</v>
      </c>
      <c r="AI610" s="2">
        <f t="shared" si="401"/>
        <v>0</v>
      </c>
      <c r="AJ610" s="2">
        <f t="shared" si="402"/>
        <v>0</v>
      </c>
      <c r="AK610" s="2">
        <f t="shared" si="403"/>
        <v>0</v>
      </c>
      <c r="AL610" s="2">
        <f t="shared" si="404"/>
        <v>0</v>
      </c>
      <c r="AM610" s="2">
        <f t="shared" si="405"/>
        <v>0</v>
      </c>
      <c r="AN610" s="2">
        <f t="shared" si="406"/>
        <v>0</v>
      </c>
      <c r="AO610" s="2">
        <f t="shared" si="407"/>
        <v>0</v>
      </c>
      <c r="AP610" s="2">
        <f t="shared" si="408"/>
        <v>0</v>
      </c>
      <c r="AQ610" s="2">
        <f t="shared" si="409"/>
        <v>0</v>
      </c>
      <c r="AR610" s="2">
        <f t="shared" si="410"/>
        <v>0</v>
      </c>
      <c r="AS610" s="2">
        <f t="shared" si="411"/>
        <v>0</v>
      </c>
      <c r="AT610" s="2">
        <f t="shared" si="412"/>
        <v>0</v>
      </c>
      <c r="AU610" s="2">
        <f t="shared" si="413"/>
        <v>0</v>
      </c>
      <c r="AW610" s="2">
        <f t="shared" si="414"/>
        <v>0</v>
      </c>
      <c r="AX610" s="2">
        <f t="shared" si="415"/>
        <v>0</v>
      </c>
      <c r="AY610" s="2">
        <f t="shared" si="416"/>
        <v>0</v>
      </c>
      <c r="AZ610" s="2">
        <f t="shared" si="417"/>
        <v>0</v>
      </c>
      <c r="BA610" s="2">
        <f t="shared" si="418"/>
        <v>0</v>
      </c>
      <c r="BB610" s="2">
        <f t="shared" si="419"/>
        <v>0</v>
      </c>
      <c r="BC610" s="2">
        <f t="shared" si="420"/>
        <v>0</v>
      </c>
      <c r="BD610" s="2">
        <f t="shared" si="421"/>
        <v>0</v>
      </c>
      <c r="BE610" s="2">
        <f t="shared" si="422"/>
        <v>0</v>
      </c>
      <c r="BF610" s="2">
        <f t="shared" si="423"/>
        <v>0</v>
      </c>
      <c r="BG610" s="2">
        <f t="shared" si="424"/>
        <v>0</v>
      </c>
      <c r="BH610" s="2">
        <f t="shared" si="425"/>
        <v>0</v>
      </c>
      <c r="BI610" s="2">
        <f t="shared" si="426"/>
        <v>0</v>
      </c>
      <c r="BJ610" s="2">
        <f t="shared" si="427"/>
        <v>0</v>
      </c>
      <c r="BK610" s="2">
        <f t="shared" si="428"/>
        <v>0</v>
      </c>
    </row>
    <row r="611" spans="15:63" x14ac:dyDescent="0.15"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0"/>
      <c r="AG611" s="2">
        <f t="shared" si="399"/>
        <v>0</v>
      </c>
      <c r="AH611" s="2">
        <f t="shared" si="400"/>
        <v>0</v>
      </c>
      <c r="AI611" s="2">
        <f t="shared" si="401"/>
        <v>0</v>
      </c>
      <c r="AJ611" s="2">
        <f t="shared" si="402"/>
        <v>0</v>
      </c>
      <c r="AK611" s="2">
        <f t="shared" si="403"/>
        <v>0</v>
      </c>
      <c r="AL611" s="2">
        <f t="shared" si="404"/>
        <v>0</v>
      </c>
      <c r="AM611" s="2">
        <f t="shared" si="405"/>
        <v>0</v>
      </c>
      <c r="AN611" s="2">
        <f t="shared" si="406"/>
        <v>0</v>
      </c>
      <c r="AO611" s="2">
        <f t="shared" si="407"/>
        <v>0</v>
      </c>
      <c r="AP611" s="2">
        <f t="shared" si="408"/>
        <v>0</v>
      </c>
      <c r="AQ611" s="2">
        <f t="shared" si="409"/>
        <v>0</v>
      </c>
      <c r="AR611" s="2">
        <f t="shared" si="410"/>
        <v>0</v>
      </c>
      <c r="AS611" s="2">
        <f t="shared" si="411"/>
        <v>0</v>
      </c>
      <c r="AT611" s="2">
        <f t="shared" si="412"/>
        <v>0</v>
      </c>
      <c r="AU611" s="2">
        <f t="shared" si="413"/>
        <v>0</v>
      </c>
      <c r="AW611" s="2">
        <f t="shared" si="414"/>
        <v>0</v>
      </c>
      <c r="AX611" s="2">
        <f t="shared" si="415"/>
        <v>0</v>
      </c>
      <c r="AY611" s="2">
        <f t="shared" si="416"/>
        <v>0</v>
      </c>
      <c r="AZ611" s="2">
        <f t="shared" si="417"/>
        <v>0</v>
      </c>
      <c r="BA611" s="2">
        <f t="shared" si="418"/>
        <v>0</v>
      </c>
      <c r="BB611" s="2">
        <f t="shared" si="419"/>
        <v>0</v>
      </c>
      <c r="BC611" s="2">
        <f t="shared" si="420"/>
        <v>0</v>
      </c>
      <c r="BD611" s="2">
        <f t="shared" si="421"/>
        <v>0</v>
      </c>
      <c r="BE611" s="2">
        <f t="shared" si="422"/>
        <v>0</v>
      </c>
      <c r="BF611" s="2">
        <f t="shared" si="423"/>
        <v>0</v>
      </c>
      <c r="BG611" s="2">
        <f t="shared" si="424"/>
        <v>0</v>
      </c>
      <c r="BH611" s="2">
        <f t="shared" si="425"/>
        <v>0</v>
      </c>
      <c r="BI611" s="2">
        <f t="shared" si="426"/>
        <v>0</v>
      </c>
      <c r="BJ611" s="2">
        <f t="shared" si="427"/>
        <v>0</v>
      </c>
      <c r="BK611" s="2">
        <f t="shared" si="428"/>
        <v>0</v>
      </c>
    </row>
    <row r="612" spans="15:63" x14ac:dyDescent="0.15"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0"/>
      <c r="AG612" s="2">
        <f t="shared" si="399"/>
        <v>0</v>
      </c>
      <c r="AH612" s="2">
        <f t="shared" si="400"/>
        <v>0</v>
      </c>
      <c r="AI612" s="2">
        <f t="shared" si="401"/>
        <v>0</v>
      </c>
      <c r="AJ612" s="2">
        <f t="shared" si="402"/>
        <v>0</v>
      </c>
      <c r="AK612" s="2">
        <f t="shared" si="403"/>
        <v>0</v>
      </c>
      <c r="AL612" s="2">
        <f t="shared" si="404"/>
        <v>0</v>
      </c>
      <c r="AM612" s="2">
        <f t="shared" si="405"/>
        <v>0</v>
      </c>
      <c r="AN612" s="2">
        <f t="shared" si="406"/>
        <v>0</v>
      </c>
      <c r="AO612" s="2">
        <f t="shared" si="407"/>
        <v>0</v>
      </c>
      <c r="AP612" s="2">
        <f t="shared" si="408"/>
        <v>0</v>
      </c>
      <c r="AQ612" s="2">
        <f t="shared" si="409"/>
        <v>0</v>
      </c>
      <c r="AR612" s="2">
        <f t="shared" si="410"/>
        <v>0</v>
      </c>
      <c r="AS612" s="2">
        <f t="shared" si="411"/>
        <v>0</v>
      </c>
      <c r="AT612" s="2">
        <f t="shared" si="412"/>
        <v>0</v>
      </c>
      <c r="AU612" s="2">
        <f t="shared" si="413"/>
        <v>0</v>
      </c>
      <c r="AW612" s="2">
        <f t="shared" si="414"/>
        <v>0</v>
      </c>
      <c r="AX612" s="2">
        <f t="shared" si="415"/>
        <v>0</v>
      </c>
      <c r="AY612" s="2">
        <f t="shared" si="416"/>
        <v>0</v>
      </c>
      <c r="AZ612" s="2">
        <f t="shared" si="417"/>
        <v>0</v>
      </c>
      <c r="BA612" s="2">
        <f t="shared" si="418"/>
        <v>0</v>
      </c>
      <c r="BB612" s="2">
        <f t="shared" si="419"/>
        <v>0</v>
      </c>
      <c r="BC612" s="2">
        <f t="shared" si="420"/>
        <v>0</v>
      </c>
      <c r="BD612" s="2">
        <f t="shared" si="421"/>
        <v>0</v>
      </c>
      <c r="BE612" s="2">
        <f t="shared" si="422"/>
        <v>0</v>
      </c>
      <c r="BF612" s="2">
        <f t="shared" si="423"/>
        <v>0</v>
      </c>
      <c r="BG612" s="2">
        <f t="shared" si="424"/>
        <v>0</v>
      </c>
      <c r="BH612" s="2">
        <f t="shared" si="425"/>
        <v>0</v>
      </c>
      <c r="BI612" s="2">
        <f t="shared" si="426"/>
        <v>0</v>
      </c>
      <c r="BJ612" s="2">
        <f t="shared" si="427"/>
        <v>0</v>
      </c>
      <c r="BK612" s="2">
        <f t="shared" si="428"/>
        <v>0</v>
      </c>
    </row>
    <row r="613" spans="15:63" x14ac:dyDescent="0.15"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0"/>
      <c r="AG613" s="2">
        <f t="shared" si="399"/>
        <v>0</v>
      </c>
      <c r="AH613" s="2">
        <f t="shared" si="400"/>
        <v>0</v>
      </c>
      <c r="AI613" s="2">
        <f t="shared" si="401"/>
        <v>0</v>
      </c>
      <c r="AJ613" s="2">
        <f t="shared" si="402"/>
        <v>0</v>
      </c>
      <c r="AK613" s="2">
        <f t="shared" si="403"/>
        <v>0</v>
      </c>
      <c r="AL613" s="2">
        <f t="shared" si="404"/>
        <v>0</v>
      </c>
      <c r="AM613" s="2">
        <f t="shared" si="405"/>
        <v>0</v>
      </c>
      <c r="AN613" s="2">
        <f t="shared" si="406"/>
        <v>0</v>
      </c>
      <c r="AO613" s="2">
        <f t="shared" si="407"/>
        <v>0</v>
      </c>
      <c r="AP613" s="2">
        <f t="shared" si="408"/>
        <v>0</v>
      </c>
      <c r="AQ613" s="2">
        <f t="shared" si="409"/>
        <v>0</v>
      </c>
      <c r="AR613" s="2">
        <f t="shared" si="410"/>
        <v>0</v>
      </c>
      <c r="AS613" s="2">
        <f t="shared" si="411"/>
        <v>0</v>
      </c>
      <c r="AT613" s="2">
        <f t="shared" si="412"/>
        <v>0</v>
      </c>
      <c r="AU613" s="2">
        <f t="shared" si="413"/>
        <v>0</v>
      </c>
      <c r="AW613" s="2">
        <f t="shared" si="414"/>
        <v>0</v>
      </c>
      <c r="AX613" s="2">
        <f t="shared" si="415"/>
        <v>0</v>
      </c>
      <c r="AY613" s="2">
        <f t="shared" si="416"/>
        <v>0</v>
      </c>
      <c r="AZ613" s="2">
        <f t="shared" si="417"/>
        <v>0</v>
      </c>
      <c r="BA613" s="2">
        <f t="shared" si="418"/>
        <v>0</v>
      </c>
      <c r="BB613" s="2">
        <f t="shared" si="419"/>
        <v>0</v>
      </c>
      <c r="BC613" s="2">
        <f t="shared" si="420"/>
        <v>0</v>
      </c>
      <c r="BD613" s="2">
        <f t="shared" si="421"/>
        <v>0</v>
      </c>
      <c r="BE613" s="2">
        <f t="shared" si="422"/>
        <v>0</v>
      </c>
      <c r="BF613" s="2">
        <f t="shared" si="423"/>
        <v>0</v>
      </c>
      <c r="BG613" s="2">
        <f t="shared" si="424"/>
        <v>0</v>
      </c>
      <c r="BH613" s="2">
        <f t="shared" si="425"/>
        <v>0</v>
      </c>
      <c r="BI613" s="2">
        <f t="shared" si="426"/>
        <v>0</v>
      </c>
      <c r="BJ613" s="2">
        <f t="shared" si="427"/>
        <v>0</v>
      </c>
      <c r="BK613" s="2">
        <f t="shared" si="428"/>
        <v>0</v>
      </c>
    </row>
    <row r="614" spans="15:63" x14ac:dyDescent="0.15"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0"/>
      <c r="AG614" s="2">
        <f t="shared" ref="AG614:AG632" si="429">IF($M614=1,COUNTIF(O614,"Yes"),0)</f>
        <v>0</v>
      </c>
      <c r="AH614" s="2">
        <f t="shared" ref="AH614:AH632" si="430">IF($M614=1,COUNTIF(P614,"Yes"),0)</f>
        <v>0</v>
      </c>
      <c r="AI614" s="2">
        <f t="shared" ref="AI614:AI632" si="431">IF($M614=1,COUNTIF(Q614,"Yes"),0)</f>
        <v>0</v>
      </c>
      <c r="AJ614" s="2">
        <f t="shared" ref="AJ614:AJ632" si="432">IF($M614=1,COUNTIF(R614,"Yes"),0)</f>
        <v>0</v>
      </c>
      <c r="AK614" s="2">
        <f t="shared" ref="AK614:AK632" si="433">IF($M614=1,COUNTIF(S614,"Yes"),0)</f>
        <v>0</v>
      </c>
      <c r="AL614" s="2">
        <f t="shared" ref="AL614:AL632" si="434">IF($M614=1,COUNTIF(T614,"Yes"),0)</f>
        <v>0</v>
      </c>
      <c r="AM614" s="2">
        <f t="shared" ref="AM614:AM632" si="435">IF($M614=1,COUNTIF(U614,"Yes"),0)</f>
        <v>0</v>
      </c>
      <c r="AN614" s="2">
        <f t="shared" ref="AN614:AN632" si="436">IF($M614=1,COUNTIF(V614,"Yes"),0)</f>
        <v>0</v>
      </c>
      <c r="AO614" s="2">
        <f t="shared" ref="AO614:AO632" si="437">IF($M614=1,COUNTIF(W614,"Yes"),0)</f>
        <v>0</v>
      </c>
      <c r="AP614" s="2">
        <f t="shared" ref="AP614:AP632" si="438">IF($M614=1,COUNTIF(X614,"Yes"),0)</f>
        <v>0</v>
      </c>
      <c r="AQ614" s="2">
        <f t="shared" ref="AQ614:AQ632" si="439">IF($M614=1,COUNTIF(Y614,"Yes"),0)</f>
        <v>0</v>
      </c>
      <c r="AR614" s="2">
        <f t="shared" ref="AR614:AR632" si="440">IF($M614=1,COUNTIF(Z614,"Yes"),0)</f>
        <v>0</v>
      </c>
      <c r="AS614" s="2">
        <f t="shared" ref="AS614:AS632" si="441">IF($M614=1,COUNTIF(AA614,"Yes"),0)</f>
        <v>0</v>
      </c>
      <c r="AT614" s="2">
        <f t="shared" ref="AT614:AT632" si="442">IF($M614=1,COUNTIF(AB614,"Yes"),0)</f>
        <v>0</v>
      </c>
      <c r="AU614" s="2">
        <f t="shared" ref="AU614:AU632" si="443">IF($M614=1,COUNTIF(AC614,"Yes"),0)</f>
        <v>0</v>
      </c>
      <c r="AW614" s="2">
        <f t="shared" ref="AW614:AW632" si="444">IF($D614="Yes",IF(O614="No",1,0),0)</f>
        <v>0</v>
      </c>
      <c r="AX614" s="2">
        <f t="shared" ref="AX614:AX632" si="445">IF($D614="Yes",IF(P614="No",1,0),0)</f>
        <v>0</v>
      </c>
      <c r="AY614" s="2">
        <f t="shared" ref="AY614:AY632" si="446">IF($D614="Yes",IF(Q614="No",1,0),0)</f>
        <v>0</v>
      </c>
      <c r="AZ614" s="2">
        <f t="shared" ref="AZ614:AZ632" si="447">IF($D614="Yes",IF(R614="No",1,0),0)</f>
        <v>0</v>
      </c>
      <c r="BA614" s="2">
        <f t="shared" ref="BA614:BA632" si="448">IF($D614="Yes",IF(S614="No",1,0),0)</f>
        <v>0</v>
      </c>
      <c r="BB614" s="2">
        <f t="shared" ref="BB614:BB632" si="449">IF($D614="Yes",IF(T614="No",1,0),0)</f>
        <v>0</v>
      </c>
      <c r="BC614" s="2">
        <f t="shared" ref="BC614:BC632" si="450">IF($D614="Yes",IF(U614="No",1,0),0)</f>
        <v>0</v>
      </c>
      <c r="BD614" s="2">
        <f t="shared" ref="BD614:BD632" si="451">IF($D614="Yes",IF(V614="No",1,0),0)</f>
        <v>0</v>
      </c>
      <c r="BE614" s="2">
        <f t="shared" ref="BE614:BE632" si="452">IF($D614="Yes",IF(W614="No",1,0),0)</f>
        <v>0</v>
      </c>
      <c r="BF614" s="2">
        <f t="shared" ref="BF614:BF632" si="453">IF($D614="Yes",IF(X614="No",1,0),0)</f>
        <v>0</v>
      </c>
      <c r="BG614" s="2">
        <f t="shared" ref="BG614:BG632" si="454">IF($D614="Yes",IF(Y614="No",1,0),0)</f>
        <v>0</v>
      </c>
      <c r="BH614" s="2">
        <f t="shared" ref="BH614:BH632" si="455">IF($D614="Yes",IF(Z614="No",1,0),0)</f>
        <v>0</v>
      </c>
      <c r="BI614" s="2">
        <f t="shared" ref="BI614:BI632" si="456">IF($D614="Yes",IF(AA614="No",1,0),0)</f>
        <v>0</v>
      </c>
      <c r="BJ614" s="2">
        <f t="shared" ref="BJ614:BJ632" si="457">IF($D614="Yes",IF(AB614="No",1,0),0)</f>
        <v>0</v>
      </c>
      <c r="BK614" s="2">
        <f t="shared" ref="BK614:BK632" si="458">IF($D614="Yes",IF(AC614="No",1,0),0)</f>
        <v>0</v>
      </c>
    </row>
    <row r="615" spans="15:63" x14ac:dyDescent="0.15"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0"/>
      <c r="AG615" s="2">
        <f t="shared" si="429"/>
        <v>0</v>
      </c>
      <c r="AH615" s="2">
        <f t="shared" si="430"/>
        <v>0</v>
      </c>
      <c r="AI615" s="2">
        <f t="shared" si="431"/>
        <v>0</v>
      </c>
      <c r="AJ615" s="2">
        <f t="shared" si="432"/>
        <v>0</v>
      </c>
      <c r="AK615" s="2">
        <f t="shared" si="433"/>
        <v>0</v>
      </c>
      <c r="AL615" s="2">
        <f t="shared" si="434"/>
        <v>0</v>
      </c>
      <c r="AM615" s="2">
        <f t="shared" si="435"/>
        <v>0</v>
      </c>
      <c r="AN615" s="2">
        <f t="shared" si="436"/>
        <v>0</v>
      </c>
      <c r="AO615" s="2">
        <f t="shared" si="437"/>
        <v>0</v>
      </c>
      <c r="AP615" s="2">
        <f t="shared" si="438"/>
        <v>0</v>
      </c>
      <c r="AQ615" s="2">
        <f t="shared" si="439"/>
        <v>0</v>
      </c>
      <c r="AR615" s="2">
        <f t="shared" si="440"/>
        <v>0</v>
      </c>
      <c r="AS615" s="2">
        <f t="shared" si="441"/>
        <v>0</v>
      </c>
      <c r="AT615" s="2">
        <f t="shared" si="442"/>
        <v>0</v>
      </c>
      <c r="AU615" s="2">
        <f t="shared" si="443"/>
        <v>0</v>
      </c>
      <c r="AW615" s="2">
        <f t="shared" si="444"/>
        <v>0</v>
      </c>
      <c r="AX615" s="2">
        <f t="shared" si="445"/>
        <v>0</v>
      </c>
      <c r="AY615" s="2">
        <f t="shared" si="446"/>
        <v>0</v>
      </c>
      <c r="AZ615" s="2">
        <f t="shared" si="447"/>
        <v>0</v>
      </c>
      <c r="BA615" s="2">
        <f t="shared" si="448"/>
        <v>0</v>
      </c>
      <c r="BB615" s="2">
        <f t="shared" si="449"/>
        <v>0</v>
      </c>
      <c r="BC615" s="2">
        <f t="shared" si="450"/>
        <v>0</v>
      </c>
      <c r="BD615" s="2">
        <f t="shared" si="451"/>
        <v>0</v>
      </c>
      <c r="BE615" s="2">
        <f t="shared" si="452"/>
        <v>0</v>
      </c>
      <c r="BF615" s="2">
        <f t="shared" si="453"/>
        <v>0</v>
      </c>
      <c r="BG615" s="2">
        <f t="shared" si="454"/>
        <v>0</v>
      </c>
      <c r="BH615" s="2">
        <f t="shared" si="455"/>
        <v>0</v>
      </c>
      <c r="BI615" s="2">
        <f t="shared" si="456"/>
        <v>0</v>
      </c>
      <c r="BJ615" s="2">
        <f t="shared" si="457"/>
        <v>0</v>
      </c>
      <c r="BK615" s="2">
        <f t="shared" si="458"/>
        <v>0</v>
      </c>
    </row>
    <row r="616" spans="15:63" x14ac:dyDescent="0.15"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0"/>
      <c r="AG616" s="2">
        <f t="shared" si="429"/>
        <v>0</v>
      </c>
      <c r="AH616" s="2">
        <f t="shared" si="430"/>
        <v>0</v>
      </c>
      <c r="AI616" s="2">
        <f t="shared" si="431"/>
        <v>0</v>
      </c>
      <c r="AJ616" s="2">
        <f t="shared" si="432"/>
        <v>0</v>
      </c>
      <c r="AK616" s="2">
        <f t="shared" si="433"/>
        <v>0</v>
      </c>
      <c r="AL616" s="2">
        <f t="shared" si="434"/>
        <v>0</v>
      </c>
      <c r="AM616" s="2">
        <f t="shared" si="435"/>
        <v>0</v>
      </c>
      <c r="AN616" s="2">
        <f t="shared" si="436"/>
        <v>0</v>
      </c>
      <c r="AO616" s="2">
        <f t="shared" si="437"/>
        <v>0</v>
      </c>
      <c r="AP616" s="2">
        <f t="shared" si="438"/>
        <v>0</v>
      </c>
      <c r="AQ616" s="2">
        <f t="shared" si="439"/>
        <v>0</v>
      </c>
      <c r="AR616" s="2">
        <f t="shared" si="440"/>
        <v>0</v>
      </c>
      <c r="AS616" s="2">
        <f t="shared" si="441"/>
        <v>0</v>
      </c>
      <c r="AT616" s="2">
        <f t="shared" si="442"/>
        <v>0</v>
      </c>
      <c r="AU616" s="2">
        <f t="shared" si="443"/>
        <v>0</v>
      </c>
      <c r="AW616" s="2">
        <f t="shared" si="444"/>
        <v>0</v>
      </c>
      <c r="AX616" s="2">
        <f t="shared" si="445"/>
        <v>0</v>
      </c>
      <c r="AY616" s="2">
        <f t="shared" si="446"/>
        <v>0</v>
      </c>
      <c r="AZ616" s="2">
        <f t="shared" si="447"/>
        <v>0</v>
      </c>
      <c r="BA616" s="2">
        <f t="shared" si="448"/>
        <v>0</v>
      </c>
      <c r="BB616" s="2">
        <f t="shared" si="449"/>
        <v>0</v>
      </c>
      <c r="BC616" s="2">
        <f t="shared" si="450"/>
        <v>0</v>
      </c>
      <c r="BD616" s="2">
        <f t="shared" si="451"/>
        <v>0</v>
      </c>
      <c r="BE616" s="2">
        <f t="shared" si="452"/>
        <v>0</v>
      </c>
      <c r="BF616" s="2">
        <f t="shared" si="453"/>
        <v>0</v>
      </c>
      <c r="BG616" s="2">
        <f t="shared" si="454"/>
        <v>0</v>
      </c>
      <c r="BH616" s="2">
        <f t="shared" si="455"/>
        <v>0</v>
      </c>
      <c r="BI616" s="2">
        <f t="shared" si="456"/>
        <v>0</v>
      </c>
      <c r="BJ616" s="2">
        <f t="shared" si="457"/>
        <v>0</v>
      </c>
      <c r="BK616" s="2">
        <f t="shared" si="458"/>
        <v>0</v>
      </c>
    </row>
    <row r="617" spans="15:63" x14ac:dyDescent="0.15"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0"/>
      <c r="AG617" s="2">
        <f t="shared" si="429"/>
        <v>0</v>
      </c>
      <c r="AH617" s="2">
        <f t="shared" si="430"/>
        <v>0</v>
      </c>
      <c r="AI617" s="2">
        <f t="shared" si="431"/>
        <v>0</v>
      </c>
      <c r="AJ617" s="2">
        <f t="shared" si="432"/>
        <v>0</v>
      </c>
      <c r="AK617" s="2">
        <f t="shared" si="433"/>
        <v>0</v>
      </c>
      <c r="AL617" s="2">
        <f t="shared" si="434"/>
        <v>0</v>
      </c>
      <c r="AM617" s="2">
        <f t="shared" si="435"/>
        <v>0</v>
      </c>
      <c r="AN617" s="2">
        <f t="shared" si="436"/>
        <v>0</v>
      </c>
      <c r="AO617" s="2">
        <f t="shared" si="437"/>
        <v>0</v>
      </c>
      <c r="AP617" s="2">
        <f t="shared" si="438"/>
        <v>0</v>
      </c>
      <c r="AQ617" s="2">
        <f t="shared" si="439"/>
        <v>0</v>
      </c>
      <c r="AR617" s="2">
        <f t="shared" si="440"/>
        <v>0</v>
      </c>
      <c r="AS617" s="2">
        <f t="shared" si="441"/>
        <v>0</v>
      </c>
      <c r="AT617" s="2">
        <f t="shared" si="442"/>
        <v>0</v>
      </c>
      <c r="AU617" s="2">
        <f t="shared" si="443"/>
        <v>0</v>
      </c>
      <c r="AW617" s="2">
        <f t="shared" si="444"/>
        <v>0</v>
      </c>
      <c r="AX617" s="2">
        <f t="shared" si="445"/>
        <v>0</v>
      </c>
      <c r="AY617" s="2">
        <f t="shared" si="446"/>
        <v>0</v>
      </c>
      <c r="AZ617" s="2">
        <f t="shared" si="447"/>
        <v>0</v>
      </c>
      <c r="BA617" s="2">
        <f t="shared" si="448"/>
        <v>0</v>
      </c>
      <c r="BB617" s="2">
        <f t="shared" si="449"/>
        <v>0</v>
      </c>
      <c r="BC617" s="2">
        <f t="shared" si="450"/>
        <v>0</v>
      </c>
      <c r="BD617" s="2">
        <f t="shared" si="451"/>
        <v>0</v>
      </c>
      <c r="BE617" s="2">
        <f t="shared" si="452"/>
        <v>0</v>
      </c>
      <c r="BF617" s="2">
        <f t="shared" si="453"/>
        <v>0</v>
      </c>
      <c r="BG617" s="2">
        <f t="shared" si="454"/>
        <v>0</v>
      </c>
      <c r="BH617" s="2">
        <f t="shared" si="455"/>
        <v>0</v>
      </c>
      <c r="BI617" s="2">
        <f t="shared" si="456"/>
        <v>0</v>
      </c>
      <c r="BJ617" s="2">
        <f t="shared" si="457"/>
        <v>0</v>
      </c>
      <c r="BK617" s="2">
        <f t="shared" si="458"/>
        <v>0</v>
      </c>
    </row>
    <row r="618" spans="15:63" x14ac:dyDescent="0.15"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0"/>
      <c r="AG618" s="2">
        <f t="shared" si="429"/>
        <v>0</v>
      </c>
      <c r="AH618" s="2">
        <f t="shared" si="430"/>
        <v>0</v>
      </c>
      <c r="AI618" s="2">
        <f t="shared" si="431"/>
        <v>0</v>
      </c>
      <c r="AJ618" s="2">
        <f t="shared" si="432"/>
        <v>0</v>
      </c>
      <c r="AK618" s="2">
        <f t="shared" si="433"/>
        <v>0</v>
      </c>
      <c r="AL618" s="2">
        <f t="shared" si="434"/>
        <v>0</v>
      </c>
      <c r="AM618" s="2">
        <f t="shared" si="435"/>
        <v>0</v>
      </c>
      <c r="AN618" s="2">
        <f t="shared" si="436"/>
        <v>0</v>
      </c>
      <c r="AO618" s="2">
        <f t="shared" si="437"/>
        <v>0</v>
      </c>
      <c r="AP618" s="2">
        <f t="shared" si="438"/>
        <v>0</v>
      </c>
      <c r="AQ618" s="2">
        <f t="shared" si="439"/>
        <v>0</v>
      </c>
      <c r="AR618" s="2">
        <f t="shared" si="440"/>
        <v>0</v>
      </c>
      <c r="AS618" s="2">
        <f t="shared" si="441"/>
        <v>0</v>
      </c>
      <c r="AT618" s="2">
        <f t="shared" si="442"/>
        <v>0</v>
      </c>
      <c r="AU618" s="2">
        <f t="shared" si="443"/>
        <v>0</v>
      </c>
      <c r="AW618" s="2">
        <f t="shared" si="444"/>
        <v>0</v>
      </c>
      <c r="AX618" s="2">
        <f t="shared" si="445"/>
        <v>0</v>
      </c>
      <c r="AY618" s="2">
        <f t="shared" si="446"/>
        <v>0</v>
      </c>
      <c r="AZ618" s="2">
        <f t="shared" si="447"/>
        <v>0</v>
      </c>
      <c r="BA618" s="2">
        <f t="shared" si="448"/>
        <v>0</v>
      </c>
      <c r="BB618" s="2">
        <f t="shared" si="449"/>
        <v>0</v>
      </c>
      <c r="BC618" s="2">
        <f t="shared" si="450"/>
        <v>0</v>
      </c>
      <c r="BD618" s="2">
        <f t="shared" si="451"/>
        <v>0</v>
      </c>
      <c r="BE618" s="2">
        <f t="shared" si="452"/>
        <v>0</v>
      </c>
      <c r="BF618" s="2">
        <f t="shared" si="453"/>
        <v>0</v>
      </c>
      <c r="BG618" s="2">
        <f t="shared" si="454"/>
        <v>0</v>
      </c>
      <c r="BH618" s="2">
        <f t="shared" si="455"/>
        <v>0</v>
      </c>
      <c r="BI618" s="2">
        <f t="shared" si="456"/>
        <v>0</v>
      </c>
      <c r="BJ618" s="2">
        <f t="shared" si="457"/>
        <v>0</v>
      </c>
      <c r="BK618" s="2">
        <f t="shared" si="458"/>
        <v>0</v>
      </c>
    </row>
    <row r="619" spans="15:63" x14ac:dyDescent="0.15"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0"/>
      <c r="AG619" s="2">
        <f t="shared" si="429"/>
        <v>0</v>
      </c>
      <c r="AH619" s="2">
        <f t="shared" si="430"/>
        <v>0</v>
      </c>
      <c r="AI619" s="2">
        <f t="shared" si="431"/>
        <v>0</v>
      </c>
      <c r="AJ619" s="2">
        <f t="shared" si="432"/>
        <v>0</v>
      </c>
      <c r="AK619" s="2">
        <f t="shared" si="433"/>
        <v>0</v>
      </c>
      <c r="AL619" s="2">
        <f t="shared" si="434"/>
        <v>0</v>
      </c>
      <c r="AM619" s="2">
        <f t="shared" si="435"/>
        <v>0</v>
      </c>
      <c r="AN619" s="2">
        <f t="shared" si="436"/>
        <v>0</v>
      </c>
      <c r="AO619" s="2">
        <f t="shared" si="437"/>
        <v>0</v>
      </c>
      <c r="AP619" s="2">
        <f t="shared" si="438"/>
        <v>0</v>
      </c>
      <c r="AQ619" s="2">
        <f t="shared" si="439"/>
        <v>0</v>
      </c>
      <c r="AR619" s="2">
        <f t="shared" si="440"/>
        <v>0</v>
      </c>
      <c r="AS619" s="2">
        <f t="shared" si="441"/>
        <v>0</v>
      </c>
      <c r="AT619" s="2">
        <f t="shared" si="442"/>
        <v>0</v>
      </c>
      <c r="AU619" s="2">
        <f t="shared" si="443"/>
        <v>0</v>
      </c>
      <c r="AW619" s="2">
        <f t="shared" si="444"/>
        <v>0</v>
      </c>
      <c r="AX619" s="2">
        <f t="shared" si="445"/>
        <v>0</v>
      </c>
      <c r="AY619" s="2">
        <f t="shared" si="446"/>
        <v>0</v>
      </c>
      <c r="AZ619" s="2">
        <f t="shared" si="447"/>
        <v>0</v>
      </c>
      <c r="BA619" s="2">
        <f t="shared" si="448"/>
        <v>0</v>
      </c>
      <c r="BB619" s="2">
        <f t="shared" si="449"/>
        <v>0</v>
      </c>
      <c r="BC619" s="2">
        <f t="shared" si="450"/>
        <v>0</v>
      </c>
      <c r="BD619" s="2">
        <f t="shared" si="451"/>
        <v>0</v>
      </c>
      <c r="BE619" s="2">
        <f t="shared" si="452"/>
        <v>0</v>
      </c>
      <c r="BF619" s="2">
        <f t="shared" si="453"/>
        <v>0</v>
      </c>
      <c r="BG619" s="2">
        <f t="shared" si="454"/>
        <v>0</v>
      </c>
      <c r="BH619" s="2">
        <f t="shared" si="455"/>
        <v>0</v>
      </c>
      <c r="BI619" s="2">
        <f t="shared" si="456"/>
        <v>0</v>
      </c>
      <c r="BJ619" s="2">
        <f t="shared" si="457"/>
        <v>0</v>
      </c>
      <c r="BK619" s="2">
        <f t="shared" si="458"/>
        <v>0</v>
      </c>
    </row>
    <row r="620" spans="15:63" x14ac:dyDescent="0.15"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0"/>
      <c r="AG620" s="2">
        <f t="shared" si="429"/>
        <v>0</v>
      </c>
      <c r="AH620" s="2">
        <f t="shared" si="430"/>
        <v>0</v>
      </c>
      <c r="AI620" s="2">
        <f t="shared" si="431"/>
        <v>0</v>
      </c>
      <c r="AJ620" s="2">
        <f t="shared" si="432"/>
        <v>0</v>
      </c>
      <c r="AK620" s="2">
        <f t="shared" si="433"/>
        <v>0</v>
      </c>
      <c r="AL620" s="2">
        <f t="shared" si="434"/>
        <v>0</v>
      </c>
      <c r="AM620" s="2">
        <f t="shared" si="435"/>
        <v>0</v>
      </c>
      <c r="AN620" s="2">
        <f t="shared" si="436"/>
        <v>0</v>
      </c>
      <c r="AO620" s="2">
        <f t="shared" si="437"/>
        <v>0</v>
      </c>
      <c r="AP620" s="2">
        <f t="shared" si="438"/>
        <v>0</v>
      </c>
      <c r="AQ620" s="2">
        <f t="shared" si="439"/>
        <v>0</v>
      </c>
      <c r="AR620" s="2">
        <f t="shared" si="440"/>
        <v>0</v>
      </c>
      <c r="AS620" s="2">
        <f t="shared" si="441"/>
        <v>0</v>
      </c>
      <c r="AT620" s="2">
        <f t="shared" si="442"/>
        <v>0</v>
      </c>
      <c r="AU620" s="2">
        <f t="shared" si="443"/>
        <v>0</v>
      </c>
      <c r="AW620" s="2">
        <f t="shared" si="444"/>
        <v>0</v>
      </c>
      <c r="AX620" s="2">
        <f t="shared" si="445"/>
        <v>0</v>
      </c>
      <c r="AY620" s="2">
        <f t="shared" si="446"/>
        <v>0</v>
      </c>
      <c r="AZ620" s="2">
        <f t="shared" si="447"/>
        <v>0</v>
      </c>
      <c r="BA620" s="2">
        <f t="shared" si="448"/>
        <v>0</v>
      </c>
      <c r="BB620" s="2">
        <f t="shared" si="449"/>
        <v>0</v>
      </c>
      <c r="BC620" s="2">
        <f t="shared" si="450"/>
        <v>0</v>
      </c>
      <c r="BD620" s="2">
        <f t="shared" si="451"/>
        <v>0</v>
      </c>
      <c r="BE620" s="2">
        <f t="shared" si="452"/>
        <v>0</v>
      </c>
      <c r="BF620" s="2">
        <f t="shared" si="453"/>
        <v>0</v>
      </c>
      <c r="BG620" s="2">
        <f t="shared" si="454"/>
        <v>0</v>
      </c>
      <c r="BH620" s="2">
        <f t="shared" si="455"/>
        <v>0</v>
      </c>
      <c r="BI620" s="2">
        <f t="shared" si="456"/>
        <v>0</v>
      </c>
      <c r="BJ620" s="2">
        <f t="shared" si="457"/>
        <v>0</v>
      </c>
      <c r="BK620" s="2">
        <f t="shared" si="458"/>
        <v>0</v>
      </c>
    </row>
    <row r="621" spans="15:63" x14ac:dyDescent="0.15"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0"/>
      <c r="AG621" s="2">
        <f t="shared" si="429"/>
        <v>0</v>
      </c>
      <c r="AH621" s="2">
        <f t="shared" si="430"/>
        <v>0</v>
      </c>
      <c r="AI621" s="2">
        <f t="shared" si="431"/>
        <v>0</v>
      </c>
      <c r="AJ621" s="2">
        <f t="shared" si="432"/>
        <v>0</v>
      </c>
      <c r="AK621" s="2">
        <f t="shared" si="433"/>
        <v>0</v>
      </c>
      <c r="AL621" s="2">
        <f t="shared" si="434"/>
        <v>0</v>
      </c>
      <c r="AM621" s="2">
        <f t="shared" si="435"/>
        <v>0</v>
      </c>
      <c r="AN621" s="2">
        <f t="shared" si="436"/>
        <v>0</v>
      </c>
      <c r="AO621" s="2">
        <f t="shared" si="437"/>
        <v>0</v>
      </c>
      <c r="AP621" s="2">
        <f t="shared" si="438"/>
        <v>0</v>
      </c>
      <c r="AQ621" s="2">
        <f t="shared" si="439"/>
        <v>0</v>
      </c>
      <c r="AR621" s="2">
        <f t="shared" si="440"/>
        <v>0</v>
      </c>
      <c r="AS621" s="2">
        <f t="shared" si="441"/>
        <v>0</v>
      </c>
      <c r="AT621" s="2">
        <f t="shared" si="442"/>
        <v>0</v>
      </c>
      <c r="AU621" s="2">
        <f t="shared" si="443"/>
        <v>0</v>
      </c>
      <c r="AW621" s="2">
        <f t="shared" si="444"/>
        <v>0</v>
      </c>
      <c r="AX621" s="2">
        <f t="shared" si="445"/>
        <v>0</v>
      </c>
      <c r="AY621" s="2">
        <f t="shared" si="446"/>
        <v>0</v>
      </c>
      <c r="AZ621" s="2">
        <f t="shared" si="447"/>
        <v>0</v>
      </c>
      <c r="BA621" s="2">
        <f t="shared" si="448"/>
        <v>0</v>
      </c>
      <c r="BB621" s="2">
        <f t="shared" si="449"/>
        <v>0</v>
      </c>
      <c r="BC621" s="2">
        <f t="shared" si="450"/>
        <v>0</v>
      </c>
      <c r="BD621" s="2">
        <f t="shared" si="451"/>
        <v>0</v>
      </c>
      <c r="BE621" s="2">
        <f t="shared" si="452"/>
        <v>0</v>
      </c>
      <c r="BF621" s="2">
        <f t="shared" si="453"/>
        <v>0</v>
      </c>
      <c r="BG621" s="2">
        <f t="shared" si="454"/>
        <v>0</v>
      </c>
      <c r="BH621" s="2">
        <f t="shared" si="455"/>
        <v>0</v>
      </c>
      <c r="BI621" s="2">
        <f t="shared" si="456"/>
        <v>0</v>
      </c>
      <c r="BJ621" s="2">
        <f t="shared" si="457"/>
        <v>0</v>
      </c>
      <c r="BK621" s="2">
        <f t="shared" si="458"/>
        <v>0</v>
      </c>
    </row>
    <row r="622" spans="15:63" x14ac:dyDescent="0.15"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0"/>
      <c r="AG622" s="2">
        <f t="shared" si="429"/>
        <v>0</v>
      </c>
      <c r="AH622" s="2">
        <f t="shared" si="430"/>
        <v>0</v>
      </c>
      <c r="AI622" s="2">
        <f t="shared" si="431"/>
        <v>0</v>
      </c>
      <c r="AJ622" s="2">
        <f t="shared" si="432"/>
        <v>0</v>
      </c>
      <c r="AK622" s="2">
        <f t="shared" si="433"/>
        <v>0</v>
      </c>
      <c r="AL622" s="2">
        <f t="shared" si="434"/>
        <v>0</v>
      </c>
      <c r="AM622" s="2">
        <f t="shared" si="435"/>
        <v>0</v>
      </c>
      <c r="AN622" s="2">
        <f t="shared" si="436"/>
        <v>0</v>
      </c>
      <c r="AO622" s="2">
        <f t="shared" si="437"/>
        <v>0</v>
      </c>
      <c r="AP622" s="2">
        <f t="shared" si="438"/>
        <v>0</v>
      </c>
      <c r="AQ622" s="2">
        <f t="shared" si="439"/>
        <v>0</v>
      </c>
      <c r="AR622" s="2">
        <f t="shared" si="440"/>
        <v>0</v>
      </c>
      <c r="AS622" s="2">
        <f t="shared" si="441"/>
        <v>0</v>
      </c>
      <c r="AT622" s="2">
        <f t="shared" si="442"/>
        <v>0</v>
      </c>
      <c r="AU622" s="2">
        <f t="shared" si="443"/>
        <v>0</v>
      </c>
      <c r="AW622" s="2">
        <f t="shared" si="444"/>
        <v>0</v>
      </c>
      <c r="AX622" s="2">
        <f t="shared" si="445"/>
        <v>0</v>
      </c>
      <c r="AY622" s="2">
        <f t="shared" si="446"/>
        <v>0</v>
      </c>
      <c r="AZ622" s="2">
        <f t="shared" si="447"/>
        <v>0</v>
      </c>
      <c r="BA622" s="2">
        <f t="shared" si="448"/>
        <v>0</v>
      </c>
      <c r="BB622" s="2">
        <f t="shared" si="449"/>
        <v>0</v>
      </c>
      <c r="BC622" s="2">
        <f t="shared" si="450"/>
        <v>0</v>
      </c>
      <c r="BD622" s="2">
        <f t="shared" si="451"/>
        <v>0</v>
      </c>
      <c r="BE622" s="2">
        <f t="shared" si="452"/>
        <v>0</v>
      </c>
      <c r="BF622" s="2">
        <f t="shared" si="453"/>
        <v>0</v>
      </c>
      <c r="BG622" s="2">
        <f t="shared" si="454"/>
        <v>0</v>
      </c>
      <c r="BH622" s="2">
        <f t="shared" si="455"/>
        <v>0</v>
      </c>
      <c r="BI622" s="2">
        <f t="shared" si="456"/>
        <v>0</v>
      </c>
      <c r="BJ622" s="2">
        <f t="shared" si="457"/>
        <v>0</v>
      </c>
      <c r="BK622" s="2">
        <f t="shared" si="458"/>
        <v>0</v>
      </c>
    </row>
    <row r="623" spans="15:63" x14ac:dyDescent="0.15"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0"/>
      <c r="AG623" s="2">
        <f t="shared" si="429"/>
        <v>0</v>
      </c>
      <c r="AH623" s="2">
        <f t="shared" si="430"/>
        <v>0</v>
      </c>
      <c r="AI623" s="2">
        <f t="shared" si="431"/>
        <v>0</v>
      </c>
      <c r="AJ623" s="2">
        <f t="shared" si="432"/>
        <v>0</v>
      </c>
      <c r="AK623" s="2">
        <f t="shared" si="433"/>
        <v>0</v>
      </c>
      <c r="AL623" s="2">
        <f t="shared" si="434"/>
        <v>0</v>
      </c>
      <c r="AM623" s="2">
        <f t="shared" si="435"/>
        <v>0</v>
      </c>
      <c r="AN623" s="2">
        <f t="shared" si="436"/>
        <v>0</v>
      </c>
      <c r="AO623" s="2">
        <f t="shared" si="437"/>
        <v>0</v>
      </c>
      <c r="AP623" s="2">
        <f t="shared" si="438"/>
        <v>0</v>
      </c>
      <c r="AQ623" s="2">
        <f t="shared" si="439"/>
        <v>0</v>
      </c>
      <c r="AR623" s="2">
        <f t="shared" si="440"/>
        <v>0</v>
      </c>
      <c r="AS623" s="2">
        <f t="shared" si="441"/>
        <v>0</v>
      </c>
      <c r="AT623" s="2">
        <f t="shared" si="442"/>
        <v>0</v>
      </c>
      <c r="AU623" s="2">
        <f t="shared" si="443"/>
        <v>0</v>
      </c>
      <c r="AW623" s="2">
        <f t="shared" si="444"/>
        <v>0</v>
      </c>
      <c r="AX623" s="2">
        <f t="shared" si="445"/>
        <v>0</v>
      </c>
      <c r="AY623" s="2">
        <f t="shared" si="446"/>
        <v>0</v>
      </c>
      <c r="AZ623" s="2">
        <f t="shared" si="447"/>
        <v>0</v>
      </c>
      <c r="BA623" s="2">
        <f t="shared" si="448"/>
        <v>0</v>
      </c>
      <c r="BB623" s="2">
        <f t="shared" si="449"/>
        <v>0</v>
      </c>
      <c r="BC623" s="2">
        <f t="shared" si="450"/>
        <v>0</v>
      </c>
      <c r="BD623" s="2">
        <f t="shared" si="451"/>
        <v>0</v>
      </c>
      <c r="BE623" s="2">
        <f t="shared" si="452"/>
        <v>0</v>
      </c>
      <c r="BF623" s="2">
        <f t="shared" si="453"/>
        <v>0</v>
      </c>
      <c r="BG623" s="2">
        <f t="shared" si="454"/>
        <v>0</v>
      </c>
      <c r="BH623" s="2">
        <f t="shared" si="455"/>
        <v>0</v>
      </c>
      <c r="BI623" s="2">
        <f t="shared" si="456"/>
        <v>0</v>
      </c>
      <c r="BJ623" s="2">
        <f t="shared" si="457"/>
        <v>0</v>
      </c>
      <c r="BK623" s="2">
        <f t="shared" si="458"/>
        <v>0</v>
      </c>
    </row>
    <row r="624" spans="15:63" x14ac:dyDescent="0.15"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0"/>
      <c r="AG624" s="2">
        <f t="shared" si="429"/>
        <v>0</v>
      </c>
      <c r="AH624" s="2">
        <f t="shared" si="430"/>
        <v>0</v>
      </c>
      <c r="AI624" s="2">
        <f t="shared" si="431"/>
        <v>0</v>
      </c>
      <c r="AJ624" s="2">
        <f t="shared" si="432"/>
        <v>0</v>
      </c>
      <c r="AK624" s="2">
        <f t="shared" si="433"/>
        <v>0</v>
      </c>
      <c r="AL624" s="2">
        <f t="shared" si="434"/>
        <v>0</v>
      </c>
      <c r="AM624" s="2">
        <f t="shared" si="435"/>
        <v>0</v>
      </c>
      <c r="AN624" s="2">
        <f t="shared" si="436"/>
        <v>0</v>
      </c>
      <c r="AO624" s="2">
        <f t="shared" si="437"/>
        <v>0</v>
      </c>
      <c r="AP624" s="2">
        <f t="shared" si="438"/>
        <v>0</v>
      </c>
      <c r="AQ624" s="2">
        <f t="shared" si="439"/>
        <v>0</v>
      </c>
      <c r="AR624" s="2">
        <f t="shared" si="440"/>
        <v>0</v>
      </c>
      <c r="AS624" s="2">
        <f t="shared" si="441"/>
        <v>0</v>
      </c>
      <c r="AT624" s="2">
        <f t="shared" si="442"/>
        <v>0</v>
      </c>
      <c r="AU624" s="2">
        <f t="shared" si="443"/>
        <v>0</v>
      </c>
      <c r="AW624" s="2">
        <f t="shared" si="444"/>
        <v>0</v>
      </c>
      <c r="AX624" s="2">
        <f t="shared" si="445"/>
        <v>0</v>
      </c>
      <c r="AY624" s="2">
        <f t="shared" si="446"/>
        <v>0</v>
      </c>
      <c r="AZ624" s="2">
        <f t="shared" si="447"/>
        <v>0</v>
      </c>
      <c r="BA624" s="2">
        <f t="shared" si="448"/>
        <v>0</v>
      </c>
      <c r="BB624" s="2">
        <f t="shared" si="449"/>
        <v>0</v>
      </c>
      <c r="BC624" s="2">
        <f t="shared" si="450"/>
        <v>0</v>
      </c>
      <c r="BD624" s="2">
        <f t="shared" si="451"/>
        <v>0</v>
      </c>
      <c r="BE624" s="2">
        <f t="shared" si="452"/>
        <v>0</v>
      </c>
      <c r="BF624" s="2">
        <f t="shared" si="453"/>
        <v>0</v>
      </c>
      <c r="BG624" s="2">
        <f t="shared" si="454"/>
        <v>0</v>
      </c>
      <c r="BH624" s="2">
        <f t="shared" si="455"/>
        <v>0</v>
      </c>
      <c r="BI624" s="2">
        <f t="shared" si="456"/>
        <v>0</v>
      </c>
      <c r="BJ624" s="2">
        <f t="shared" si="457"/>
        <v>0</v>
      </c>
      <c r="BK624" s="2">
        <f t="shared" si="458"/>
        <v>0</v>
      </c>
    </row>
    <row r="625" spans="15:63" x14ac:dyDescent="0.15"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0"/>
      <c r="AG625" s="2">
        <f t="shared" si="429"/>
        <v>0</v>
      </c>
      <c r="AH625" s="2">
        <f t="shared" si="430"/>
        <v>0</v>
      </c>
      <c r="AI625" s="2">
        <f t="shared" si="431"/>
        <v>0</v>
      </c>
      <c r="AJ625" s="2">
        <f t="shared" si="432"/>
        <v>0</v>
      </c>
      <c r="AK625" s="2">
        <f t="shared" si="433"/>
        <v>0</v>
      </c>
      <c r="AL625" s="2">
        <f t="shared" si="434"/>
        <v>0</v>
      </c>
      <c r="AM625" s="2">
        <f t="shared" si="435"/>
        <v>0</v>
      </c>
      <c r="AN625" s="2">
        <f t="shared" si="436"/>
        <v>0</v>
      </c>
      <c r="AO625" s="2">
        <f t="shared" si="437"/>
        <v>0</v>
      </c>
      <c r="AP625" s="2">
        <f t="shared" si="438"/>
        <v>0</v>
      </c>
      <c r="AQ625" s="2">
        <f t="shared" si="439"/>
        <v>0</v>
      </c>
      <c r="AR625" s="2">
        <f t="shared" si="440"/>
        <v>0</v>
      </c>
      <c r="AS625" s="2">
        <f t="shared" si="441"/>
        <v>0</v>
      </c>
      <c r="AT625" s="2">
        <f t="shared" si="442"/>
        <v>0</v>
      </c>
      <c r="AU625" s="2">
        <f t="shared" si="443"/>
        <v>0</v>
      </c>
      <c r="AW625" s="2">
        <f t="shared" si="444"/>
        <v>0</v>
      </c>
      <c r="AX625" s="2">
        <f t="shared" si="445"/>
        <v>0</v>
      </c>
      <c r="AY625" s="2">
        <f t="shared" si="446"/>
        <v>0</v>
      </c>
      <c r="AZ625" s="2">
        <f t="shared" si="447"/>
        <v>0</v>
      </c>
      <c r="BA625" s="2">
        <f t="shared" si="448"/>
        <v>0</v>
      </c>
      <c r="BB625" s="2">
        <f t="shared" si="449"/>
        <v>0</v>
      </c>
      <c r="BC625" s="2">
        <f t="shared" si="450"/>
        <v>0</v>
      </c>
      <c r="BD625" s="2">
        <f t="shared" si="451"/>
        <v>0</v>
      </c>
      <c r="BE625" s="2">
        <f t="shared" si="452"/>
        <v>0</v>
      </c>
      <c r="BF625" s="2">
        <f t="shared" si="453"/>
        <v>0</v>
      </c>
      <c r="BG625" s="2">
        <f t="shared" si="454"/>
        <v>0</v>
      </c>
      <c r="BH625" s="2">
        <f t="shared" si="455"/>
        <v>0</v>
      </c>
      <c r="BI625" s="2">
        <f t="shared" si="456"/>
        <v>0</v>
      </c>
      <c r="BJ625" s="2">
        <f t="shared" si="457"/>
        <v>0</v>
      </c>
      <c r="BK625" s="2">
        <f t="shared" si="458"/>
        <v>0</v>
      </c>
    </row>
    <row r="626" spans="15:63" x14ac:dyDescent="0.15"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0"/>
      <c r="AG626" s="2">
        <f t="shared" si="429"/>
        <v>0</v>
      </c>
      <c r="AH626" s="2">
        <f t="shared" si="430"/>
        <v>0</v>
      </c>
      <c r="AI626" s="2">
        <f t="shared" si="431"/>
        <v>0</v>
      </c>
      <c r="AJ626" s="2">
        <f t="shared" si="432"/>
        <v>0</v>
      </c>
      <c r="AK626" s="2">
        <f t="shared" si="433"/>
        <v>0</v>
      </c>
      <c r="AL626" s="2">
        <f t="shared" si="434"/>
        <v>0</v>
      </c>
      <c r="AM626" s="2">
        <f t="shared" si="435"/>
        <v>0</v>
      </c>
      <c r="AN626" s="2">
        <f t="shared" si="436"/>
        <v>0</v>
      </c>
      <c r="AO626" s="2">
        <f t="shared" si="437"/>
        <v>0</v>
      </c>
      <c r="AP626" s="2">
        <f t="shared" si="438"/>
        <v>0</v>
      </c>
      <c r="AQ626" s="2">
        <f t="shared" si="439"/>
        <v>0</v>
      </c>
      <c r="AR626" s="2">
        <f t="shared" si="440"/>
        <v>0</v>
      </c>
      <c r="AS626" s="2">
        <f t="shared" si="441"/>
        <v>0</v>
      </c>
      <c r="AT626" s="2">
        <f t="shared" si="442"/>
        <v>0</v>
      </c>
      <c r="AU626" s="2">
        <f t="shared" si="443"/>
        <v>0</v>
      </c>
      <c r="AW626" s="2">
        <f t="shared" si="444"/>
        <v>0</v>
      </c>
      <c r="AX626" s="2">
        <f t="shared" si="445"/>
        <v>0</v>
      </c>
      <c r="AY626" s="2">
        <f t="shared" si="446"/>
        <v>0</v>
      </c>
      <c r="AZ626" s="2">
        <f t="shared" si="447"/>
        <v>0</v>
      </c>
      <c r="BA626" s="2">
        <f t="shared" si="448"/>
        <v>0</v>
      </c>
      <c r="BB626" s="2">
        <f t="shared" si="449"/>
        <v>0</v>
      </c>
      <c r="BC626" s="2">
        <f t="shared" si="450"/>
        <v>0</v>
      </c>
      <c r="BD626" s="2">
        <f t="shared" si="451"/>
        <v>0</v>
      </c>
      <c r="BE626" s="2">
        <f t="shared" si="452"/>
        <v>0</v>
      </c>
      <c r="BF626" s="2">
        <f t="shared" si="453"/>
        <v>0</v>
      </c>
      <c r="BG626" s="2">
        <f t="shared" si="454"/>
        <v>0</v>
      </c>
      <c r="BH626" s="2">
        <f t="shared" si="455"/>
        <v>0</v>
      </c>
      <c r="BI626" s="2">
        <f t="shared" si="456"/>
        <v>0</v>
      </c>
      <c r="BJ626" s="2">
        <f t="shared" si="457"/>
        <v>0</v>
      </c>
      <c r="BK626" s="2">
        <f t="shared" si="458"/>
        <v>0</v>
      </c>
    </row>
    <row r="627" spans="15:63" x14ac:dyDescent="0.15"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0"/>
      <c r="AG627" s="2">
        <f t="shared" si="429"/>
        <v>0</v>
      </c>
      <c r="AH627" s="2">
        <f t="shared" si="430"/>
        <v>0</v>
      </c>
      <c r="AI627" s="2">
        <f t="shared" si="431"/>
        <v>0</v>
      </c>
      <c r="AJ627" s="2">
        <f t="shared" si="432"/>
        <v>0</v>
      </c>
      <c r="AK627" s="2">
        <f t="shared" si="433"/>
        <v>0</v>
      </c>
      <c r="AL627" s="2">
        <f t="shared" si="434"/>
        <v>0</v>
      </c>
      <c r="AM627" s="2">
        <f t="shared" si="435"/>
        <v>0</v>
      </c>
      <c r="AN627" s="2">
        <f t="shared" si="436"/>
        <v>0</v>
      </c>
      <c r="AO627" s="2">
        <f t="shared" si="437"/>
        <v>0</v>
      </c>
      <c r="AP627" s="2">
        <f t="shared" si="438"/>
        <v>0</v>
      </c>
      <c r="AQ627" s="2">
        <f t="shared" si="439"/>
        <v>0</v>
      </c>
      <c r="AR627" s="2">
        <f t="shared" si="440"/>
        <v>0</v>
      </c>
      <c r="AS627" s="2">
        <f t="shared" si="441"/>
        <v>0</v>
      </c>
      <c r="AT627" s="2">
        <f t="shared" si="442"/>
        <v>0</v>
      </c>
      <c r="AU627" s="2">
        <f t="shared" si="443"/>
        <v>0</v>
      </c>
      <c r="AW627" s="2">
        <f t="shared" si="444"/>
        <v>0</v>
      </c>
      <c r="AX627" s="2">
        <f t="shared" si="445"/>
        <v>0</v>
      </c>
      <c r="AY627" s="2">
        <f t="shared" si="446"/>
        <v>0</v>
      </c>
      <c r="AZ627" s="2">
        <f t="shared" si="447"/>
        <v>0</v>
      </c>
      <c r="BA627" s="2">
        <f t="shared" si="448"/>
        <v>0</v>
      </c>
      <c r="BB627" s="2">
        <f t="shared" si="449"/>
        <v>0</v>
      </c>
      <c r="BC627" s="2">
        <f t="shared" si="450"/>
        <v>0</v>
      </c>
      <c r="BD627" s="2">
        <f t="shared" si="451"/>
        <v>0</v>
      </c>
      <c r="BE627" s="2">
        <f t="shared" si="452"/>
        <v>0</v>
      </c>
      <c r="BF627" s="2">
        <f t="shared" si="453"/>
        <v>0</v>
      </c>
      <c r="BG627" s="2">
        <f t="shared" si="454"/>
        <v>0</v>
      </c>
      <c r="BH627" s="2">
        <f t="shared" si="455"/>
        <v>0</v>
      </c>
      <c r="BI627" s="2">
        <f t="shared" si="456"/>
        <v>0</v>
      </c>
      <c r="BJ627" s="2">
        <f t="shared" si="457"/>
        <v>0</v>
      </c>
      <c r="BK627" s="2">
        <f t="shared" si="458"/>
        <v>0</v>
      </c>
    </row>
    <row r="628" spans="15:63" x14ac:dyDescent="0.15"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0"/>
      <c r="AG628" s="2">
        <f t="shared" si="429"/>
        <v>0</v>
      </c>
      <c r="AH628" s="2">
        <f t="shared" si="430"/>
        <v>0</v>
      </c>
      <c r="AI628" s="2">
        <f t="shared" si="431"/>
        <v>0</v>
      </c>
      <c r="AJ628" s="2">
        <f t="shared" si="432"/>
        <v>0</v>
      </c>
      <c r="AK628" s="2">
        <f t="shared" si="433"/>
        <v>0</v>
      </c>
      <c r="AL628" s="2">
        <f t="shared" si="434"/>
        <v>0</v>
      </c>
      <c r="AM628" s="2">
        <f t="shared" si="435"/>
        <v>0</v>
      </c>
      <c r="AN628" s="2">
        <f t="shared" si="436"/>
        <v>0</v>
      </c>
      <c r="AO628" s="2">
        <f t="shared" si="437"/>
        <v>0</v>
      </c>
      <c r="AP628" s="2">
        <f t="shared" si="438"/>
        <v>0</v>
      </c>
      <c r="AQ628" s="2">
        <f t="shared" si="439"/>
        <v>0</v>
      </c>
      <c r="AR628" s="2">
        <f t="shared" si="440"/>
        <v>0</v>
      </c>
      <c r="AS628" s="2">
        <f t="shared" si="441"/>
        <v>0</v>
      </c>
      <c r="AT628" s="2">
        <f t="shared" si="442"/>
        <v>0</v>
      </c>
      <c r="AU628" s="2">
        <f t="shared" si="443"/>
        <v>0</v>
      </c>
      <c r="AW628" s="2">
        <f t="shared" si="444"/>
        <v>0</v>
      </c>
      <c r="AX628" s="2">
        <f t="shared" si="445"/>
        <v>0</v>
      </c>
      <c r="AY628" s="2">
        <f t="shared" si="446"/>
        <v>0</v>
      </c>
      <c r="AZ628" s="2">
        <f t="shared" si="447"/>
        <v>0</v>
      </c>
      <c r="BA628" s="2">
        <f t="shared" si="448"/>
        <v>0</v>
      </c>
      <c r="BB628" s="2">
        <f t="shared" si="449"/>
        <v>0</v>
      </c>
      <c r="BC628" s="2">
        <f t="shared" si="450"/>
        <v>0</v>
      </c>
      <c r="BD628" s="2">
        <f t="shared" si="451"/>
        <v>0</v>
      </c>
      <c r="BE628" s="2">
        <f t="shared" si="452"/>
        <v>0</v>
      </c>
      <c r="BF628" s="2">
        <f t="shared" si="453"/>
        <v>0</v>
      </c>
      <c r="BG628" s="2">
        <f t="shared" si="454"/>
        <v>0</v>
      </c>
      <c r="BH628" s="2">
        <f t="shared" si="455"/>
        <v>0</v>
      </c>
      <c r="BI628" s="2">
        <f t="shared" si="456"/>
        <v>0</v>
      </c>
      <c r="BJ628" s="2">
        <f t="shared" si="457"/>
        <v>0</v>
      </c>
      <c r="BK628" s="2">
        <f t="shared" si="458"/>
        <v>0</v>
      </c>
    </row>
    <row r="629" spans="15:63" x14ac:dyDescent="0.15"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0"/>
      <c r="AG629" s="2">
        <f t="shared" si="429"/>
        <v>0</v>
      </c>
      <c r="AH629" s="2">
        <f t="shared" si="430"/>
        <v>0</v>
      </c>
      <c r="AI629" s="2">
        <f t="shared" si="431"/>
        <v>0</v>
      </c>
      <c r="AJ629" s="2">
        <f t="shared" si="432"/>
        <v>0</v>
      </c>
      <c r="AK629" s="2">
        <f t="shared" si="433"/>
        <v>0</v>
      </c>
      <c r="AL629" s="2">
        <f t="shared" si="434"/>
        <v>0</v>
      </c>
      <c r="AM629" s="2">
        <f t="shared" si="435"/>
        <v>0</v>
      </c>
      <c r="AN629" s="2">
        <f t="shared" si="436"/>
        <v>0</v>
      </c>
      <c r="AO629" s="2">
        <f t="shared" si="437"/>
        <v>0</v>
      </c>
      <c r="AP629" s="2">
        <f t="shared" si="438"/>
        <v>0</v>
      </c>
      <c r="AQ629" s="2">
        <f t="shared" si="439"/>
        <v>0</v>
      </c>
      <c r="AR629" s="2">
        <f t="shared" si="440"/>
        <v>0</v>
      </c>
      <c r="AS629" s="2">
        <f t="shared" si="441"/>
        <v>0</v>
      </c>
      <c r="AT629" s="2">
        <f t="shared" si="442"/>
        <v>0</v>
      </c>
      <c r="AU629" s="2">
        <f t="shared" si="443"/>
        <v>0</v>
      </c>
      <c r="AW629" s="2">
        <f t="shared" si="444"/>
        <v>0</v>
      </c>
      <c r="AX629" s="2">
        <f t="shared" si="445"/>
        <v>0</v>
      </c>
      <c r="AY629" s="2">
        <f t="shared" si="446"/>
        <v>0</v>
      </c>
      <c r="AZ629" s="2">
        <f t="shared" si="447"/>
        <v>0</v>
      </c>
      <c r="BA629" s="2">
        <f t="shared" si="448"/>
        <v>0</v>
      </c>
      <c r="BB629" s="2">
        <f t="shared" si="449"/>
        <v>0</v>
      </c>
      <c r="BC629" s="2">
        <f t="shared" si="450"/>
        <v>0</v>
      </c>
      <c r="BD629" s="2">
        <f t="shared" si="451"/>
        <v>0</v>
      </c>
      <c r="BE629" s="2">
        <f t="shared" si="452"/>
        <v>0</v>
      </c>
      <c r="BF629" s="2">
        <f t="shared" si="453"/>
        <v>0</v>
      </c>
      <c r="BG629" s="2">
        <f t="shared" si="454"/>
        <v>0</v>
      </c>
      <c r="BH629" s="2">
        <f t="shared" si="455"/>
        <v>0</v>
      </c>
      <c r="BI629" s="2">
        <f t="shared" si="456"/>
        <v>0</v>
      </c>
      <c r="BJ629" s="2">
        <f t="shared" si="457"/>
        <v>0</v>
      </c>
      <c r="BK629" s="2">
        <f t="shared" si="458"/>
        <v>0</v>
      </c>
    </row>
    <row r="630" spans="15:63" x14ac:dyDescent="0.15"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0"/>
      <c r="AG630" s="2">
        <f t="shared" si="429"/>
        <v>0</v>
      </c>
      <c r="AH630" s="2">
        <f t="shared" si="430"/>
        <v>0</v>
      </c>
      <c r="AI630" s="2">
        <f t="shared" si="431"/>
        <v>0</v>
      </c>
      <c r="AJ630" s="2">
        <f t="shared" si="432"/>
        <v>0</v>
      </c>
      <c r="AK630" s="2">
        <f t="shared" si="433"/>
        <v>0</v>
      </c>
      <c r="AL630" s="2">
        <f t="shared" si="434"/>
        <v>0</v>
      </c>
      <c r="AM630" s="2">
        <f t="shared" si="435"/>
        <v>0</v>
      </c>
      <c r="AN630" s="2">
        <f t="shared" si="436"/>
        <v>0</v>
      </c>
      <c r="AO630" s="2">
        <f t="shared" si="437"/>
        <v>0</v>
      </c>
      <c r="AP630" s="2">
        <f t="shared" si="438"/>
        <v>0</v>
      </c>
      <c r="AQ630" s="2">
        <f t="shared" si="439"/>
        <v>0</v>
      </c>
      <c r="AR630" s="2">
        <f t="shared" si="440"/>
        <v>0</v>
      </c>
      <c r="AS630" s="2">
        <f t="shared" si="441"/>
        <v>0</v>
      </c>
      <c r="AT630" s="2">
        <f t="shared" si="442"/>
        <v>0</v>
      </c>
      <c r="AU630" s="2">
        <f t="shared" si="443"/>
        <v>0</v>
      </c>
      <c r="AW630" s="2">
        <f t="shared" si="444"/>
        <v>0</v>
      </c>
      <c r="AX630" s="2">
        <f t="shared" si="445"/>
        <v>0</v>
      </c>
      <c r="AY630" s="2">
        <f t="shared" si="446"/>
        <v>0</v>
      </c>
      <c r="AZ630" s="2">
        <f t="shared" si="447"/>
        <v>0</v>
      </c>
      <c r="BA630" s="2">
        <f t="shared" si="448"/>
        <v>0</v>
      </c>
      <c r="BB630" s="2">
        <f t="shared" si="449"/>
        <v>0</v>
      </c>
      <c r="BC630" s="2">
        <f t="shared" si="450"/>
        <v>0</v>
      </c>
      <c r="BD630" s="2">
        <f t="shared" si="451"/>
        <v>0</v>
      </c>
      <c r="BE630" s="2">
        <f t="shared" si="452"/>
        <v>0</v>
      </c>
      <c r="BF630" s="2">
        <f t="shared" si="453"/>
        <v>0</v>
      </c>
      <c r="BG630" s="2">
        <f t="shared" si="454"/>
        <v>0</v>
      </c>
      <c r="BH630" s="2">
        <f t="shared" si="455"/>
        <v>0</v>
      </c>
      <c r="BI630" s="2">
        <f t="shared" si="456"/>
        <v>0</v>
      </c>
      <c r="BJ630" s="2">
        <f t="shared" si="457"/>
        <v>0</v>
      </c>
      <c r="BK630" s="2">
        <f t="shared" si="458"/>
        <v>0</v>
      </c>
    </row>
    <row r="631" spans="15:63" x14ac:dyDescent="0.15"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0"/>
      <c r="AG631" s="2">
        <f t="shared" si="429"/>
        <v>0</v>
      </c>
      <c r="AH631" s="2">
        <f t="shared" si="430"/>
        <v>0</v>
      </c>
      <c r="AI631" s="2">
        <f t="shared" si="431"/>
        <v>0</v>
      </c>
      <c r="AJ631" s="2">
        <f t="shared" si="432"/>
        <v>0</v>
      </c>
      <c r="AK631" s="2">
        <f t="shared" si="433"/>
        <v>0</v>
      </c>
      <c r="AL631" s="2">
        <f t="shared" si="434"/>
        <v>0</v>
      </c>
      <c r="AM631" s="2">
        <f t="shared" si="435"/>
        <v>0</v>
      </c>
      <c r="AN631" s="2">
        <f t="shared" si="436"/>
        <v>0</v>
      </c>
      <c r="AO631" s="2">
        <f t="shared" si="437"/>
        <v>0</v>
      </c>
      <c r="AP631" s="2">
        <f t="shared" si="438"/>
        <v>0</v>
      </c>
      <c r="AQ631" s="2">
        <f t="shared" si="439"/>
        <v>0</v>
      </c>
      <c r="AR631" s="2">
        <f t="shared" si="440"/>
        <v>0</v>
      </c>
      <c r="AS631" s="2">
        <f t="shared" si="441"/>
        <v>0</v>
      </c>
      <c r="AT631" s="2">
        <f t="shared" si="442"/>
        <v>0</v>
      </c>
      <c r="AU631" s="2">
        <f t="shared" si="443"/>
        <v>0</v>
      </c>
      <c r="AW631" s="2">
        <f t="shared" si="444"/>
        <v>0</v>
      </c>
      <c r="AX631" s="2">
        <f t="shared" si="445"/>
        <v>0</v>
      </c>
      <c r="AY631" s="2">
        <f t="shared" si="446"/>
        <v>0</v>
      </c>
      <c r="AZ631" s="2">
        <f t="shared" si="447"/>
        <v>0</v>
      </c>
      <c r="BA631" s="2">
        <f t="shared" si="448"/>
        <v>0</v>
      </c>
      <c r="BB631" s="2">
        <f t="shared" si="449"/>
        <v>0</v>
      </c>
      <c r="BC631" s="2">
        <f t="shared" si="450"/>
        <v>0</v>
      </c>
      <c r="BD631" s="2">
        <f t="shared" si="451"/>
        <v>0</v>
      </c>
      <c r="BE631" s="2">
        <f t="shared" si="452"/>
        <v>0</v>
      </c>
      <c r="BF631" s="2">
        <f t="shared" si="453"/>
        <v>0</v>
      </c>
      <c r="BG631" s="2">
        <f t="shared" si="454"/>
        <v>0</v>
      </c>
      <c r="BH631" s="2">
        <f t="shared" si="455"/>
        <v>0</v>
      </c>
      <c r="BI631" s="2">
        <f t="shared" si="456"/>
        <v>0</v>
      </c>
      <c r="BJ631" s="2">
        <f t="shared" si="457"/>
        <v>0</v>
      </c>
      <c r="BK631" s="2">
        <f t="shared" si="458"/>
        <v>0</v>
      </c>
    </row>
    <row r="632" spans="15:63" x14ac:dyDescent="0.15"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0"/>
      <c r="AG632" s="2">
        <f t="shared" si="429"/>
        <v>0</v>
      </c>
      <c r="AH632" s="2">
        <f t="shared" si="430"/>
        <v>0</v>
      </c>
      <c r="AI632" s="2">
        <f t="shared" si="431"/>
        <v>0</v>
      </c>
      <c r="AJ632" s="2">
        <f t="shared" si="432"/>
        <v>0</v>
      </c>
      <c r="AK632" s="2">
        <f t="shared" si="433"/>
        <v>0</v>
      </c>
      <c r="AL632" s="2">
        <f t="shared" si="434"/>
        <v>0</v>
      </c>
      <c r="AM632" s="2">
        <f t="shared" si="435"/>
        <v>0</v>
      </c>
      <c r="AN632" s="2">
        <f t="shared" si="436"/>
        <v>0</v>
      </c>
      <c r="AO632" s="2">
        <f t="shared" si="437"/>
        <v>0</v>
      </c>
      <c r="AP632" s="2">
        <f t="shared" si="438"/>
        <v>0</v>
      </c>
      <c r="AQ632" s="2">
        <f t="shared" si="439"/>
        <v>0</v>
      </c>
      <c r="AR632" s="2">
        <f t="shared" si="440"/>
        <v>0</v>
      </c>
      <c r="AS632" s="2">
        <f t="shared" si="441"/>
        <v>0</v>
      </c>
      <c r="AT632" s="2">
        <f t="shared" si="442"/>
        <v>0</v>
      </c>
      <c r="AU632" s="2">
        <f t="shared" si="443"/>
        <v>0</v>
      </c>
      <c r="AW632" s="2">
        <f t="shared" si="444"/>
        <v>0</v>
      </c>
      <c r="AX632" s="2">
        <f t="shared" si="445"/>
        <v>0</v>
      </c>
      <c r="AY632" s="2">
        <f t="shared" si="446"/>
        <v>0</v>
      </c>
      <c r="AZ632" s="2">
        <f t="shared" si="447"/>
        <v>0</v>
      </c>
      <c r="BA632" s="2">
        <f t="shared" si="448"/>
        <v>0</v>
      </c>
      <c r="BB632" s="2">
        <f t="shared" si="449"/>
        <v>0</v>
      </c>
      <c r="BC632" s="2">
        <f t="shared" si="450"/>
        <v>0</v>
      </c>
      <c r="BD632" s="2">
        <f t="shared" si="451"/>
        <v>0</v>
      </c>
      <c r="BE632" s="2">
        <f t="shared" si="452"/>
        <v>0</v>
      </c>
      <c r="BF632" s="2">
        <f t="shared" si="453"/>
        <v>0</v>
      </c>
      <c r="BG632" s="2">
        <f t="shared" si="454"/>
        <v>0</v>
      </c>
      <c r="BH632" s="2">
        <f t="shared" si="455"/>
        <v>0</v>
      </c>
      <c r="BI632" s="2">
        <f t="shared" si="456"/>
        <v>0</v>
      </c>
      <c r="BJ632" s="2">
        <f t="shared" si="457"/>
        <v>0</v>
      </c>
      <c r="BK632" s="2">
        <f t="shared" si="458"/>
        <v>0</v>
      </c>
    </row>
    <row r="633" spans="15:63" x14ac:dyDescent="0.15"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0"/>
    </row>
    <row r="634" spans="15:63" x14ac:dyDescent="0.15"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0"/>
    </row>
    <row r="635" spans="15:63" x14ac:dyDescent="0.15"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0"/>
    </row>
    <row r="636" spans="15:63" x14ac:dyDescent="0.15"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0"/>
    </row>
    <row r="637" spans="15:63" x14ac:dyDescent="0.15"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0"/>
    </row>
    <row r="638" spans="15:63" x14ac:dyDescent="0.15"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0"/>
    </row>
    <row r="639" spans="15:63" x14ac:dyDescent="0.15"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0"/>
    </row>
    <row r="640" spans="15:63" x14ac:dyDescent="0.15"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0"/>
    </row>
    <row r="641" spans="15:32" x14ac:dyDescent="0.15"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0"/>
    </row>
    <row r="642" spans="15:32" x14ac:dyDescent="0.15"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0"/>
    </row>
    <row r="643" spans="15:32" x14ac:dyDescent="0.15"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0"/>
    </row>
    <row r="644" spans="15:32" x14ac:dyDescent="0.15"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0"/>
    </row>
    <row r="645" spans="15:32" x14ac:dyDescent="0.15"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0"/>
    </row>
    <row r="646" spans="15:32" x14ac:dyDescent="0.15"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0"/>
    </row>
    <row r="647" spans="15:32" x14ac:dyDescent="0.15"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0"/>
    </row>
    <row r="648" spans="15:32" x14ac:dyDescent="0.15"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0"/>
    </row>
    <row r="649" spans="15:32" x14ac:dyDescent="0.15"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0"/>
    </row>
    <row r="650" spans="15:32" x14ac:dyDescent="0.15"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0"/>
    </row>
    <row r="651" spans="15:32" x14ac:dyDescent="0.15"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0"/>
    </row>
    <row r="652" spans="15:32" x14ac:dyDescent="0.15"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0"/>
    </row>
    <row r="653" spans="15:32" x14ac:dyDescent="0.15"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0"/>
    </row>
    <row r="654" spans="15:32" x14ac:dyDescent="0.15"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0"/>
    </row>
    <row r="655" spans="15:32" x14ac:dyDescent="0.15"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0"/>
    </row>
    <row r="656" spans="15:32" x14ac:dyDescent="0.15"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0"/>
    </row>
    <row r="657" spans="15:32" x14ac:dyDescent="0.15"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0"/>
    </row>
    <row r="658" spans="15:32" x14ac:dyDescent="0.15"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0"/>
    </row>
    <row r="659" spans="15:32" x14ac:dyDescent="0.15"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0"/>
    </row>
    <row r="660" spans="15:32" x14ac:dyDescent="0.15"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0"/>
    </row>
    <row r="661" spans="15:32" x14ac:dyDescent="0.15"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0"/>
    </row>
    <row r="662" spans="15:32" x14ac:dyDescent="0.15"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0"/>
    </row>
    <row r="663" spans="15:32" x14ac:dyDescent="0.15"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0"/>
    </row>
    <row r="664" spans="15:32" x14ac:dyDescent="0.15"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0"/>
    </row>
    <row r="665" spans="15:32" x14ac:dyDescent="0.15"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0"/>
    </row>
    <row r="666" spans="15:32" x14ac:dyDescent="0.15"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0"/>
    </row>
    <row r="667" spans="15:32" x14ac:dyDescent="0.15"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0"/>
    </row>
    <row r="668" spans="15:32" x14ac:dyDescent="0.15"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0"/>
    </row>
    <row r="669" spans="15:32" x14ac:dyDescent="0.15"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0"/>
    </row>
    <row r="670" spans="15:32" x14ac:dyDescent="0.15"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0"/>
    </row>
    <row r="671" spans="15:32" x14ac:dyDescent="0.15"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0"/>
    </row>
    <row r="672" spans="15:32" x14ac:dyDescent="0.15"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0"/>
    </row>
    <row r="673" spans="15:32" x14ac:dyDescent="0.15"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0"/>
    </row>
    <row r="674" spans="15:32" x14ac:dyDescent="0.15"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0"/>
    </row>
    <row r="675" spans="15:32" x14ac:dyDescent="0.15"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0"/>
    </row>
    <row r="676" spans="15:32" x14ac:dyDescent="0.15"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0"/>
    </row>
    <row r="677" spans="15:32" x14ac:dyDescent="0.15"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0"/>
    </row>
    <row r="678" spans="15:32" x14ac:dyDescent="0.15"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0"/>
    </row>
    <row r="679" spans="15:32" x14ac:dyDescent="0.15"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0"/>
    </row>
    <row r="680" spans="15:32" x14ac:dyDescent="0.15"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0"/>
    </row>
    <row r="681" spans="15:32" x14ac:dyDescent="0.15"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0"/>
    </row>
    <row r="682" spans="15:32" x14ac:dyDescent="0.15"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0"/>
    </row>
    <row r="683" spans="15:32" x14ac:dyDescent="0.15"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0"/>
    </row>
    <row r="684" spans="15:32" x14ac:dyDescent="0.15"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0"/>
    </row>
    <row r="685" spans="15:32" x14ac:dyDescent="0.15"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0"/>
    </row>
    <row r="686" spans="15:32" x14ac:dyDescent="0.15"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0"/>
    </row>
    <row r="687" spans="15:32" x14ac:dyDescent="0.15"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0"/>
    </row>
    <row r="688" spans="15:32" x14ac:dyDescent="0.15"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0"/>
    </row>
    <row r="689" spans="15:32" x14ac:dyDescent="0.15"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0"/>
    </row>
    <row r="690" spans="15:32" x14ac:dyDescent="0.15"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0"/>
    </row>
    <row r="691" spans="15:32" x14ac:dyDescent="0.15"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0"/>
    </row>
    <row r="692" spans="15:32" x14ac:dyDescent="0.15"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0"/>
    </row>
    <row r="693" spans="15:32" x14ac:dyDescent="0.15"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0"/>
    </row>
    <row r="694" spans="15:32" x14ac:dyDescent="0.15"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0"/>
    </row>
    <row r="695" spans="15:32" x14ac:dyDescent="0.15"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0"/>
    </row>
    <row r="696" spans="15:32" x14ac:dyDescent="0.15"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0"/>
    </row>
    <row r="697" spans="15:32" x14ac:dyDescent="0.15"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0"/>
    </row>
    <row r="698" spans="15:32" x14ac:dyDescent="0.15"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0"/>
    </row>
    <row r="699" spans="15:32" x14ac:dyDescent="0.15"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0"/>
    </row>
    <row r="700" spans="15:32" x14ac:dyDescent="0.15"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0"/>
    </row>
    <row r="701" spans="15:32" x14ac:dyDescent="0.15"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0"/>
    </row>
    <row r="702" spans="15:32" x14ac:dyDescent="0.15"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0"/>
    </row>
    <row r="703" spans="15:32" x14ac:dyDescent="0.15"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0"/>
    </row>
    <row r="704" spans="15:32" x14ac:dyDescent="0.15"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0"/>
    </row>
    <row r="705" spans="15:32" x14ac:dyDescent="0.15"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0"/>
    </row>
    <row r="706" spans="15:32" x14ac:dyDescent="0.15"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0"/>
    </row>
    <row r="707" spans="15:32" x14ac:dyDescent="0.15"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0"/>
    </row>
    <row r="708" spans="15:32" x14ac:dyDescent="0.15"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0"/>
    </row>
    <row r="709" spans="15:32" x14ac:dyDescent="0.15"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0"/>
    </row>
    <row r="710" spans="15:32" x14ac:dyDescent="0.15"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0"/>
    </row>
    <row r="711" spans="15:32" x14ac:dyDescent="0.15"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0"/>
    </row>
    <row r="712" spans="15:32" x14ac:dyDescent="0.15"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0"/>
    </row>
    <row r="713" spans="15:32" x14ac:dyDescent="0.15"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0"/>
    </row>
    <row r="714" spans="15:32" x14ac:dyDescent="0.15"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0"/>
    </row>
    <row r="715" spans="15:32" x14ac:dyDescent="0.15"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0"/>
    </row>
    <row r="716" spans="15:32" x14ac:dyDescent="0.15"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0"/>
    </row>
    <row r="717" spans="15:32" x14ac:dyDescent="0.15"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0"/>
    </row>
    <row r="718" spans="15:32" x14ac:dyDescent="0.15"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0"/>
    </row>
    <row r="719" spans="15:32" x14ac:dyDescent="0.15"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0"/>
    </row>
    <row r="720" spans="15:32" x14ac:dyDescent="0.15"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0"/>
    </row>
    <row r="721" spans="15:32" x14ac:dyDescent="0.15"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0"/>
    </row>
    <row r="722" spans="15:32" x14ac:dyDescent="0.15"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0"/>
    </row>
    <row r="723" spans="15:32" x14ac:dyDescent="0.15"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0"/>
    </row>
    <row r="724" spans="15:32" x14ac:dyDescent="0.15"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0"/>
    </row>
    <row r="725" spans="15:32" x14ac:dyDescent="0.15"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0"/>
    </row>
    <row r="726" spans="15:32" x14ac:dyDescent="0.15"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0"/>
    </row>
    <row r="727" spans="15:32" x14ac:dyDescent="0.15"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0"/>
    </row>
    <row r="728" spans="15:32" x14ac:dyDescent="0.15"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0"/>
    </row>
    <row r="729" spans="15:32" x14ac:dyDescent="0.15"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0"/>
    </row>
    <row r="730" spans="15:32" x14ac:dyDescent="0.15"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0"/>
    </row>
    <row r="731" spans="15:32" x14ac:dyDescent="0.15"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0"/>
    </row>
    <row r="732" spans="15:32" x14ac:dyDescent="0.15"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0"/>
    </row>
    <row r="733" spans="15:32" x14ac:dyDescent="0.15"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0"/>
    </row>
    <row r="734" spans="15:32" x14ac:dyDescent="0.15"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0"/>
    </row>
    <row r="735" spans="15:32" x14ac:dyDescent="0.15"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0"/>
    </row>
    <row r="736" spans="15:32" x14ac:dyDescent="0.15"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0"/>
    </row>
    <row r="737" spans="15:32" x14ac:dyDescent="0.15"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0"/>
    </row>
    <row r="738" spans="15:32" x14ac:dyDescent="0.15"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0"/>
    </row>
    <row r="739" spans="15:32" x14ac:dyDescent="0.15"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0"/>
    </row>
    <row r="740" spans="15:32" x14ac:dyDescent="0.15"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0"/>
    </row>
    <row r="741" spans="15:32" x14ac:dyDescent="0.15"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0"/>
    </row>
    <row r="742" spans="15:32" x14ac:dyDescent="0.15"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0"/>
    </row>
    <row r="743" spans="15:32" x14ac:dyDescent="0.15"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0"/>
    </row>
    <row r="744" spans="15:32" x14ac:dyDescent="0.15"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0"/>
    </row>
    <row r="745" spans="15:32" x14ac:dyDescent="0.15"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0"/>
    </row>
    <row r="746" spans="15:32" x14ac:dyDescent="0.15"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0"/>
    </row>
    <row r="747" spans="15:32" x14ac:dyDescent="0.15"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0"/>
    </row>
    <row r="748" spans="15:32" x14ac:dyDescent="0.15"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0"/>
    </row>
    <row r="749" spans="15:32" x14ac:dyDescent="0.15"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0"/>
    </row>
    <row r="750" spans="15:32" x14ac:dyDescent="0.15"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0"/>
    </row>
    <row r="751" spans="15:32" x14ac:dyDescent="0.15"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0"/>
    </row>
    <row r="752" spans="15:32" x14ac:dyDescent="0.15"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0"/>
    </row>
    <row r="753" spans="15:32" x14ac:dyDescent="0.15"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0"/>
    </row>
    <row r="754" spans="15:32" x14ac:dyDescent="0.15"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0"/>
    </row>
    <row r="755" spans="15:32" x14ac:dyDescent="0.15"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0"/>
    </row>
    <row r="756" spans="15:32" x14ac:dyDescent="0.15"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0"/>
    </row>
    <row r="757" spans="15:32" x14ac:dyDescent="0.15"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0"/>
    </row>
    <row r="758" spans="15:32" x14ac:dyDescent="0.15"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0"/>
    </row>
    <row r="759" spans="15:32" x14ac:dyDescent="0.15"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0"/>
    </row>
    <row r="760" spans="15:32" x14ac:dyDescent="0.15"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0"/>
    </row>
    <row r="761" spans="15:32" x14ac:dyDescent="0.15"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0"/>
    </row>
    <row r="762" spans="15:32" x14ac:dyDescent="0.15"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0"/>
    </row>
    <row r="763" spans="15:32" x14ac:dyDescent="0.15"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0"/>
    </row>
    <row r="764" spans="15:32" x14ac:dyDescent="0.15"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0"/>
    </row>
    <row r="765" spans="15:32" x14ac:dyDescent="0.15"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0"/>
    </row>
    <row r="766" spans="15:32" x14ac:dyDescent="0.15"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0"/>
    </row>
    <row r="767" spans="15:32" x14ac:dyDescent="0.15"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0"/>
    </row>
    <row r="768" spans="15:32" x14ac:dyDescent="0.15"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0"/>
    </row>
    <row r="769" spans="15:32" x14ac:dyDescent="0.15"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0"/>
    </row>
    <row r="770" spans="15:32" x14ac:dyDescent="0.15"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0"/>
    </row>
    <row r="771" spans="15:32" x14ac:dyDescent="0.15"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0"/>
    </row>
    <row r="772" spans="15:32" x14ac:dyDescent="0.15"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0"/>
    </row>
    <row r="773" spans="15:32" x14ac:dyDescent="0.15"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0"/>
    </row>
    <row r="774" spans="15:32" x14ac:dyDescent="0.15"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0"/>
    </row>
    <row r="775" spans="15:32" x14ac:dyDescent="0.15"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0"/>
    </row>
    <row r="776" spans="15:32" x14ac:dyDescent="0.15"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0"/>
    </row>
    <row r="777" spans="15:32" x14ac:dyDescent="0.15"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0"/>
    </row>
    <row r="778" spans="15:32" x14ac:dyDescent="0.15"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0"/>
    </row>
    <row r="779" spans="15:32" x14ac:dyDescent="0.15"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0"/>
    </row>
    <row r="780" spans="15:32" x14ac:dyDescent="0.15"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0"/>
    </row>
    <row r="781" spans="15:32" x14ac:dyDescent="0.15"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0"/>
    </row>
    <row r="782" spans="15:32" x14ac:dyDescent="0.15"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0"/>
    </row>
    <row r="783" spans="15:32" x14ac:dyDescent="0.15"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0"/>
    </row>
    <row r="784" spans="15:32" x14ac:dyDescent="0.15"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0"/>
    </row>
    <row r="785" spans="15:32" x14ac:dyDescent="0.15"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0"/>
    </row>
    <row r="786" spans="15:32" x14ac:dyDescent="0.15"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0"/>
    </row>
    <row r="787" spans="15:32" x14ac:dyDescent="0.15"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0"/>
    </row>
    <row r="788" spans="15:32" x14ac:dyDescent="0.15"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0"/>
    </row>
    <row r="789" spans="15:32" x14ac:dyDescent="0.15"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0"/>
    </row>
    <row r="790" spans="15:32" x14ac:dyDescent="0.15"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0"/>
    </row>
    <row r="791" spans="15:32" x14ac:dyDescent="0.15"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0"/>
    </row>
    <row r="792" spans="15:32" x14ac:dyDescent="0.15"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0"/>
    </row>
    <row r="793" spans="15:32" x14ac:dyDescent="0.15"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0"/>
    </row>
    <row r="794" spans="15:32" x14ac:dyDescent="0.15"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0"/>
    </row>
    <row r="795" spans="15:32" x14ac:dyDescent="0.15"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0"/>
    </row>
    <row r="796" spans="15:32" x14ac:dyDescent="0.15"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0"/>
    </row>
    <row r="797" spans="15:32" x14ac:dyDescent="0.15"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0"/>
    </row>
    <row r="798" spans="15:32" x14ac:dyDescent="0.15"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0"/>
    </row>
    <row r="799" spans="15:32" x14ac:dyDescent="0.15"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0"/>
    </row>
    <row r="800" spans="15:32" x14ac:dyDescent="0.15"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0"/>
    </row>
    <row r="801" spans="15:32" x14ac:dyDescent="0.15"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0"/>
    </row>
    <row r="802" spans="15:32" x14ac:dyDescent="0.15"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0"/>
    </row>
    <row r="803" spans="15:32" x14ac:dyDescent="0.15"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0"/>
    </row>
    <row r="804" spans="15:32" x14ac:dyDescent="0.15"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0"/>
    </row>
    <row r="805" spans="15:32" x14ac:dyDescent="0.15"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0"/>
    </row>
    <row r="806" spans="15:32" x14ac:dyDescent="0.15"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0"/>
    </row>
    <row r="807" spans="15:32" x14ac:dyDescent="0.15"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0"/>
    </row>
    <row r="808" spans="15:32" x14ac:dyDescent="0.15"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0"/>
    </row>
    <row r="809" spans="15:32" x14ac:dyDescent="0.15"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0"/>
    </row>
    <row r="810" spans="15:32" x14ac:dyDescent="0.15"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0"/>
    </row>
    <row r="811" spans="15:32" x14ac:dyDescent="0.15"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0"/>
    </row>
    <row r="812" spans="15:32" x14ac:dyDescent="0.15"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0"/>
    </row>
    <row r="813" spans="15:32" x14ac:dyDescent="0.15"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0"/>
    </row>
    <row r="814" spans="15:32" x14ac:dyDescent="0.15"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0"/>
    </row>
    <row r="815" spans="15:32" x14ac:dyDescent="0.15"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0"/>
    </row>
    <row r="816" spans="15:32" x14ac:dyDescent="0.15"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0"/>
    </row>
    <row r="817" spans="15:32" x14ac:dyDescent="0.15"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0"/>
    </row>
    <row r="818" spans="15:32" x14ac:dyDescent="0.15"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0"/>
    </row>
    <row r="819" spans="15:32" x14ac:dyDescent="0.15"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0"/>
    </row>
    <row r="820" spans="15:32" x14ac:dyDescent="0.15"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0"/>
    </row>
    <row r="821" spans="15:32" x14ac:dyDescent="0.15"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0"/>
    </row>
    <row r="822" spans="15:32" x14ac:dyDescent="0.15"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0"/>
    </row>
    <row r="823" spans="15:32" x14ac:dyDescent="0.15"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0"/>
    </row>
    <row r="824" spans="15:32" x14ac:dyDescent="0.15"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0"/>
    </row>
    <row r="825" spans="15:32" x14ac:dyDescent="0.15"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0"/>
    </row>
    <row r="826" spans="15:32" x14ac:dyDescent="0.15"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0"/>
    </row>
    <row r="827" spans="15:32" x14ac:dyDescent="0.15"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0"/>
    </row>
    <row r="828" spans="15:32" x14ac:dyDescent="0.15"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0"/>
    </row>
    <row r="829" spans="15:32" x14ac:dyDescent="0.15"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0"/>
    </row>
    <row r="830" spans="15:32" x14ac:dyDescent="0.15"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0"/>
    </row>
    <row r="831" spans="15:32" x14ac:dyDescent="0.15"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0"/>
    </row>
    <row r="832" spans="15:32" x14ac:dyDescent="0.15"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0"/>
    </row>
    <row r="833" spans="15:32" x14ac:dyDescent="0.15"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0"/>
    </row>
    <row r="834" spans="15:32" x14ac:dyDescent="0.15"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0"/>
    </row>
    <row r="835" spans="15:32" x14ac:dyDescent="0.15"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0"/>
    </row>
    <row r="836" spans="15:32" x14ac:dyDescent="0.15"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0"/>
    </row>
    <row r="837" spans="15:32" x14ac:dyDescent="0.15"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0"/>
    </row>
    <row r="838" spans="15:32" x14ac:dyDescent="0.15"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0"/>
    </row>
    <row r="839" spans="15:32" x14ac:dyDescent="0.15"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0"/>
    </row>
    <row r="840" spans="15:32" x14ac:dyDescent="0.15"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0"/>
    </row>
    <row r="841" spans="15:32" x14ac:dyDescent="0.15"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0"/>
    </row>
    <row r="842" spans="15:32" x14ac:dyDescent="0.15"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0"/>
    </row>
    <row r="843" spans="15:32" x14ac:dyDescent="0.15"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0"/>
    </row>
    <row r="844" spans="15:32" x14ac:dyDescent="0.15"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0"/>
    </row>
    <row r="845" spans="15:32" x14ac:dyDescent="0.15"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0"/>
    </row>
    <row r="846" spans="15:32" x14ac:dyDescent="0.15"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0"/>
    </row>
    <row r="847" spans="15:32" x14ac:dyDescent="0.15"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0"/>
    </row>
    <row r="848" spans="15:32" x14ac:dyDescent="0.15"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0"/>
    </row>
    <row r="849" spans="15:32" x14ac:dyDescent="0.15"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0"/>
    </row>
    <row r="850" spans="15:32" x14ac:dyDescent="0.15"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0"/>
    </row>
    <row r="851" spans="15:32" x14ac:dyDescent="0.15"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0"/>
    </row>
    <row r="852" spans="15:32" x14ac:dyDescent="0.15"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0"/>
    </row>
    <row r="853" spans="15:32" x14ac:dyDescent="0.15"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0"/>
    </row>
    <row r="854" spans="15:32" x14ac:dyDescent="0.15"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0"/>
    </row>
    <row r="855" spans="15:32" x14ac:dyDescent="0.15"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0"/>
    </row>
    <row r="856" spans="15:32" x14ac:dyDescent="0.15"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0"/>
    </row>
    <row r="857" spans="15:32" x14ac:dyDescent="0.15"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0"/>
    </row>
    <row r="858" spans="15:32" x14ac:dyDescent="0.15"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0"/>
    </row>
    <row r="859" spans="15:32" x14ac:dyDescent="0.15"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0"/>
    </row>
    <row r="860" spans="15:32" x14ac:dyDescent="0.15"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0"/>
    </row>
    <row r="861" spans="15:32" x14ac:dyDescent="0.15"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0"/>
    </row>
    <row r="862" spans="15:32" x14ac:dyDescent="0.15"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0"/>
    </row>
    <row r="863" spans="15:32" x14ac:dyDescent="0.15"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0"/>
    </row>
    <row r="864" spans="15:32" x14ac:dyDescent="0.15"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0"/>
    </row>
    <row r="865" spans="15:32" x14ac:dyDescent="0.15"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0"/>
    </row>
    <row r="866" spans="15:32" x14ac:dyDescent="0.15"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0"/>
    </row>
    <row r="867" spans="15:32" x14ac:dyDescent="0.15"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0"/>
    </row>
    <row r="868" spans="15:32" x14ac:dyDescent="0.15"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0"/>
    </row>
    <row r="869" spans="15:32" x14ac:dyDescent="0.15"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0"/>
    </row>
    <row r="870" spans="15:32" x14ac:dyDescent="0.15"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0"/>
    </row>
    <row r="871" spans="15:32" x14ac:dyDescent="0.15"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0"/>
    </row>
    <row r="872" spans="15:32" x14ac:dyDescent="0.15"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0"/>
    </row>
    <row r="873" spans="15:32" x14ac:dyDescent="0.15"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0"/>
    </row>
    <row r="874" spans="15:32" x14ac:dyDescent="0.15"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0"/>
    </row>
    <row r="875" spans="15:32" x14ac:dyDescent="0.15"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0"/>
    </row>
    <row r="876" spans="15:32" x14ac:dyDescent="0.15"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0"/>
    </row>
    <row r="877" spans="15:32" x14ac:dyDescent="0.15"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0"/>
    </row>
    <row r="878" spans="15:32" x14ac:dyDescent="0.15"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0"/>
    </row>
    <row r="879" spans="15:32" x14ac:dyDescent="0.15"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0"/>
    </row>
    <row r="880" spans="15:32" x14ac:dyDescent="0.15"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0"/>
    </row>
    <row r="881" spans="15:32" x14ac:dyDescent="0.15"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0"/>
    </row>
    <row r="882" spans="15:32" x14ac:dyDescent="0.15"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0"/>
    </row>
    <row r="883" spans="15:32" x14ac:dyDescent="0.15"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0"/>
    </row>
    <row r="884" spans="15:32" x14ac:dyDescent="0.15"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0"/>
    </row>
    <row r="885" spans="15:32" x14ac:dyDescent="0.15"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0"/>
    </row>
    <row r="886" spans="15:32" x14ac:dyDescent="0.15"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0"/>
    </row>
    <row r="887" spans="15:32" x14ac:dyDescent="0.15"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0"/>
    </row>
    <row r="888" spans="15:32" x14ac:dyDescent="0.15"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0"/>
    </row>
    <row r="889" spans="15:32" x14ac:dyDescent="0.15"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0"/>
    </row>
    <row r="890" spans="15:32" x14ac:dyDescent="0.15"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0"/>
    </row>
    <row r="891" spans="15:32" x14ac:dyDescent="0.15"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0"/>
    </row>
    <row r="892" spans="15:32" x14ac:dyDescent="0.15"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0"/>
    </row>
    <row r="893" spans="15:32" x14ac:dyDescent="0.15"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0"/>
    </row>
    <row r="894" spans="15:32" x14ac:dyDescent="0.15"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0"/>
    </row>
    <row r="895" spans="15:32" x14ac:dyDescent="0.15"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0"/>
    </row>
    <row r="896" spans="15:32" x14ac:dyDescent="0.15"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0"/>
    </row>
    <row r="897" spans="15:32" x14ac:dyDescent="0.15"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0"/>
    </row>
    <row r="898" spans="15:32" x14ac:dyDescent="0.15"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0"/>
    </row>
    <row r="899" spans="15:32" x14ac:dyDescent="0.15"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0"/>
    </row>
    <row r="900" spans="15:32" x14ac:dyDescent="0.15"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0"/>
    </row>
    <row r="901" spans="15:32" x14ac:dyDescent="0.15"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0"/>
    </row>
    <row r="902" spans="15:32" x14ac:dyDescent="0.15"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0"/>
    </row>
    <row r="903" spans="15:32" x14ac:dyDescent="0.15"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0"/>
    </row>
    <row r="904" spans="15:32" x14ac:dyDescent="0.15"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0"/>
    </row>
    <row r="905" spans="15:32" x14ac:dyDescent="0.15"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0"/>
    </row>
    <row r="906" spans="15:32" x14ac:dyDescent="0.15"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0"/>
    </row>
    <row r="907" spans="15:32" x14ac:dyDescent="0.15"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0"/>
    </row>
    <row r="908" spans="15:32" x14ac:dyDescent="0.15"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0"/>
    </row>
    <row r="909" spans="15:32" x14ac:dyDescent="0.15"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0"/>
    </row>
    <row r="910" spans="15:32" x14ac:dyDescent="0.15"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0"/>
    </row>
    <row r="911" spans="15:32" x14ac:dyDescent="0.15"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0"/>
    </row>
    <row r="912" spans="15:32" x14ac:dyDescent="0.15"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0"/>
    </row>
    <row r="913" spans="15:32" x14ac:dyDescent="0.15"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0"/>
    </row>
    <row r="914" spans="15:32" x14ac:dyDescent="0.15"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0"/>
    </row>
    <row r="915" spans="15:32" x14ac:dyDescent="0.15"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0"/>
    </row>
    <row r="916" spans="15:32" x14ac:dyDescent="0.15"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0"/>
    </row>
    <row r="917" spans="15:32" x14ac:dyDescent="0.15"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0"/>
    </row>
    <row r="918" spans="15:32" x14ac:dyDescent="0.15"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0"/>
    </row>
    <row r="919" spans="15:32" x14ac:dyDescent="0.15"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0"/>
    </row>
    <row r="920" spans="15:32" x14ac:dyDescent="0.15"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0"/>
    </row>
    <row r="921" spans="15:32" x14ac:dyDescent="0.15"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0"/>
    </row>
    <row r="922" spans="15:32" x14ac:dyDescent="0.15"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0"/>
    </row>
    <row r="923" spans="15:32" x14ac:dyDescent="0.15"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0"/>
    </row>
    <row r="924" spans="15:32" x14ac:dyDescent="0.15"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0"/>
    </row>
    <row r="925" spans="15:32" x14ac:dyDescent="0.15"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0"/>
    </row>
    <row r="926" spans="15:32" x14ac:dyDescent="0.15"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0"/>
    </row>
    <row r="927" spans="15:32" x14ac:dyDescent="0.15"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0"/>
    </row>
    <row r="928" spans="15:32" x14ac:dyDescent="0.15"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0"/>
    </row>
    <row r="929" spans="15:32" x14ac:dyDescent="0.15"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0"/>
    </row>
    <row r="930" spans="15:32" x14ac:dyDescent="0.15"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0"/>
    </row>
    <row r="931" spans="15:32" x14ac:dyDescent="0.15"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0"/>
    </row>
    <row r="932" spans="15:32" x14ac:dyDescent="0.15"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0"/>
    </row>
    <row r="933" spans="15:32" x14ac:dyDescent="0.15"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0"/>
    </row>
    <row r="934" spans="15:32" x14ac:dyDescent="0.15"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0"/>
    </row>
    <row r="935" spans="15:32" x14ac:dyDescent="0.15"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0"/>
    </row>
    <row r="936" spans="15:32" x14ac:dyDescent="0.15"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0"/>
    </row>
    <row r="937" spans="15:32" x14ac:dyDescent="0.15"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0"/>
    </row>
    <row r="938" spans="15:32" x14ac:dyDescent="0.15"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0"/>
    </row>
    <row r="939" spans="15:32" x14ac:dyDescent="0.15"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0"/>
    </row>
    <row r="940" spans="15:32" x14ac:dyDescent="0.15"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0"/>
    </row>
    <row r="941" spans="15:32" x14ac:dyDescent="0.15"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0"/>
    </row>
    <row r="942" spans="15:32" x14ac:dyDescent="0.15"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0"/>
    </row>
    <row r="943" spans="15:32" x14ac:dyDescent="0.15"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0"/>
    </row>
    <row r="944" spans="15:32" x14ac:dyDescent="0.15"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0"/>
    </row>
    <row r="945" spans="15:32" x14ac:dyDescent="0.15"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0"/>
    </row>
    <row r="946" spans="15:32" x14ac:dyDescent="0.15"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0"/>
    </row>
    <row r="947" spans="15:32" x14ac:dyDescent="0.15"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0"/>
    </row>
    <row r="948" spans="15:32" x14ac:dyDescent="0.15"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0"/>
    </row>
    <row r="949" spans="15:32" x14ac:dyDescent="0.15"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0"/>
    </row>
    <row r="950" spans="15:32" x14ac:dyDescent="0.15"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0"/>
    </row>
    <row r="951" spans="15:32" x14ac:dyDescent="0.15"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0"/>
    </row>
    <row r="952" spans="15:32" x14ac:dyDescent="0.15"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0"/>
    </row>
    <row r="953" spans="15:32" x14ac:dyDescent="0.15"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0"/>
    </row>
    <row r="954" spans="15:32" x14ac:dyDescent="0.15"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0"/>
    </row>
    <row r="955" spans="15:32" x14ac:dyDescent="0.15"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0"/>
    </row>
    <row r="956" spans="15:32" x14ac:dyDescent="0.15"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0"/>
    </row>
    <row r="957" spans="15:32" x14ac:dyDescent="0.15"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0"/>
    </row>
    <row r="958" spans="15:32" x14ac:dyDescent="0.15"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0"/>
    </row>
    <row r="959" spans="15:32" x14ac:dyDescent="0.15"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0"/>
    </row>
    <row r="960" spans="15:32" x14ac:dyDescent="0.15"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0"/>
    </row>
    <row r="961" spans="15:32" x14ac:dyDescent="0.15"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0"/>
    </row>
    <row r="962" spans="15:32" x14ac:dyDescent="0.15"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0"/>
    </row>
    <row r="963" spans="15:32" x14ac:dyDescent="0.15"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0"/>
    </row>
    <row r="964" spans="15:32" x14ac:dyDescent="0.15"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0"/>
    </row>
    <row r="965" spans="15:32" x14ac:dyDescent="0.15"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0"/>
    </row>
    <row r="966" spans="15:32" x14ac:dyDescent="0.15"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0"/>
    </row>
    <row r="967" spans="15:32" x14ac:dyDescent="0.15"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0"/>
    </row>
    <row r="968" spans="15:32" x14ac:dyDescent="0.15"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0"/>
    </row>
    <row r="969" spans="15:32" x14ac:dyDescent="0.15"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0"/>
    </row>
    <row r="970" spans="15:32" x14ac:dyDescent="0.15"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0"/>
    </row>
    <row r="971" spans="15:32" x14ac:dyDescent="0.15"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0"/>
    </row>
    <row r="972" spans="15:32" x14ac:dyDescent="0.15"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0"/>
    </row>
    <row r="973" spans="15:32" x14ac:dyDescent="0.15"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0"/>
    </row>
    <row r="974" spans="15:32" x14ac:dyDescent="0.15"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0"/>
    </row>
    <row r="975" spans="15:32" x14ac:dyDescent="0.15"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0"/>
    </row>
    <row r="976" spans="15:32" x14ac:dyDescent="0.15"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0"/>
    </row>
    <row r="977" spans="15:32" x14ac:dyDescent="0.15"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0"/>
    </row>
    <row r="978" spans="15:32" x14ac:dyDescent="0.15"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0"/>
    </row>
    <row r="979" spans="15:32" x14ac:dyDescent="0.15"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0"/>
    </row>
    <row r="980" spans="15:32" x14ac:dyDescent="0.15"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0"/>
    </row>
    <row r="981" spans="15:32" x14ac:dyDescent="0.15"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0"/>
    </row>
    <row r="982" spans="15:32" x14ac:dyDescent="0.15"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0"/>
    </row>
    <row r="983" spans="15:32" x14ac:dyDescent="0.15"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0"/>
    </row>
    <row r="984" spans="15:32" x14ac:dyDescent="0.15"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0"/>
    </row>
    <row r="985" spans="15:32" x14ac:dyDescent="0.15"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0"/>
    </row>
    <row r="986" spans="15:32" x14ac:dyDescent="0.15"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0"/>
    </row>
    <row r="987" spans="15:32" x14ac:dyDescent="0.15"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0"/>
    </row>
    <row r="988" spans="15:32" x14ac:dyDescent="0.15"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0"/>
    </row>
    <row r="989" spans="15:32" x14ac:dyDescent="0.15"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0"/>
    </row>
    <row r="990" spans="15:32" x14ac:dyDescent="0.15"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0"/>
    </row>
    <row r="991" spans="15:32" x14ac:dyDescent="0.15"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0"/>
    </row>
    <row r="992" spans="15:32" x14ac:dyDescent="0.15"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0"/>
    </row>
    <row r="993" spans="15:32" x14ac:dyDescent="0.15"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0"/>
    </row>
    <row r="994" spans="15:32" x14ac:dyDescent="0.15"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0"/>
    </row>
    <row r="995" spans="15:32" x14ac:dyDescent="0.15"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0"/>
    </row>
    <row r="996" spans="15:32" x14ac:dyDescent="0.15"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0"/>
    </row>
    <row r="997" spans="15:32" x14ac:dyDescent="0.15"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0"/>
    </row>
    <row r="998" spans="15:32" x14ac:dyDescent="0.15"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0"/>
    </row>
    <row r="999" spans="15:32" x14ac:dyDescent="0.15"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0"/>
    </row>
    <row r="1000" spans="15:32" x14ac:dyDescent="0.15"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0"/>
    </row>
    <row r="1001" spans="15:32" x14ac:dyDescent="0.15"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0"/>
    </row>
    <row r="1002" spans="15:32" x14ac:dyDescent="0.15"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0"/>
    </row>
    <row r="1003" spans="15:32" x14ac:dyDescent="0.15"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0"/>
    </row>
    <row r="1004" spans="15:32" x14ac:dyDescent="0.15"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0"/>
    </row>
    <row r="1005" spans="15:32" x14ac:dyDescent="0.15"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0"/>
    </row>
    <row r="1006" spans="15:32" x14ac:dyDescent="0.15"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0"/>
    </row>
    <row r="1007" spans="15:32" x14ac:dyDescent="0.15"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0"/>
    </row>
    <row r="1008" spans="15:32" x14ac:dyDescent="0.15"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0"/>
    </row>
    <row r="1009" spans="15:32" x14ac:dyDescent="0.15"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0"/>
    </row>
    <row r="1010" spans="15:32" x14ac:dyDescent="0.15"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0"/>
    </row>
    <row r="1011" spans="15:32" x14ac:dyDescent="0.15"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0"/>
    </row>
    <row r="1012" spans="15:32" x14ac:dyDescent="0.15"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0"/>
    </row>
    <row r="1013" spans="15:32" x14ac:dyDescent="0.15"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0"/>
    </row>
    <row r="1014" spans="15:32" x14ac:dyDescent="0.15"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0"/>
    </row>
    <row r="1015" spans="15:32" x14ac:dyDescent="0.15"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0"/>
    </row>
    <row r="1016" spans="15:32" x14ac:dyDescent="0.15"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0"/>
    </row>
    <row r="1017" spans="15:32" x14ac:dyDescent="0.15"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0"/>
    </row>
    <row r="1018" spans="15:32" x14ac:dyDescent="0.15"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0"/>
    </row>
    <row r="1019" spans="15:32" x14ac:dyDescent="0.15"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0"/>
    </row>
    <row r="1020" spans="15:32" x14ac:dyDescent="0.15"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0"/>
    </row>
    <row r="1021" spans="15:32" x14ac:dyDescent="0.15"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0"/>
    </row>
    <row r="1022" spans="15:32" x14ac:dyDescent="0.15"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0"/>
    </row>
    <row r="1023" spans="15:32" x14ac:dyDescent="0.15"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0"/>
    </row>
    <row r="1024" spans="15:32" x14ac:dyDescent="0.15"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0"/>
    </row>
    <row r="1025" spans="15:32" x14ac:dyDescent="0.15"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0"/>
    </row>
    <row r="1026" spans="15:32" x14ac:dyDescent="0.15"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0"/>
    </row>
    <row r="1027" spans="15:32" x14ac:dyDescent="0.15"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0"/>
    </row>
    <row r="1028" spans="15:32" x14ac:dyDescent="0.15"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0"/>
    </row>
    <row r="1029" spans="15:32" x14ac:dyDescent="0.15"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0"/>
    </row>
    <row r="1030" spans="15:32" x14ac:dyDescent="0.15"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0"/>
    </row>
    <row r="1031" spans="15:32" x14ac:dyDescent="0.15"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0"/>
    </row>
    <row r="1032" spans="15:32" x14ac:dyDescent="0.15"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0"/>
    </row>
    <row r="1033" spans="15:32" x14ac:dyDescent="0.15"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0"/>
    </row>
    <row r="1034" spans="15:32" x14ac:dyDescent="0.15"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0"/>
    </row>
    <row r="1035" spans="15:32" x14ac:dyDescent="0.15"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0"/>
    </row>
    <row r="1036" spans="15:32" x14ac:dyDescent="0.15"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0"/>
    </row>
    <row r="1037" spans="15:32" x14ac:dyDescent="0.15"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0"/>
    </row>
    <row r="1038" spans="15:32" x14ac:dyDescent="0.15"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0"/>
    </row>
    <row r="1039" spans="15:32" x14ac:dyDescent="0.15"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0"/>
    </row>
    <row r="1040" spans="15:32" x14ac:dyDescent="0.15"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0"/>
    </row>
    <row r="1041" spans="15:32" x14ac:dyDescent="0.15"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0"/>
    </row>
    <row r="1042" spans="15:32" x14ac:dyDescent="0.15"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0"/>
    </row>
    <row r="1043" spans="15:32" x14ac:dyDescent="0.15"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0"/>
    </row>
    <row r="1044" spans="15:32" x14ac:dyDescent="0.15"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0"/>
    </row>
    <row r="1045" spans="15:32" x14ac:dyDescent="0.15"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0"/>
    </row>
    <row r="1046" spans="15:32" x14ac:dyDescent="0.15"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0"/>
    </row>
    <row r="1047" spans="15:32" x14ac:dyDescent="0.15"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0"/>
    </row>
    <row r="1048" spans="15:32" x14ac:dyDescent="0.15"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0"/>
    </row>
    <row r="1049" spans="15:32" x14ac:dyDescent="0.15"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0"/>
    </row>
    <row r="1050" spans="15:32" x14ac:dyDescent="0.15"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0"/>
    </row>
    <row r="1051" spans="15:32" x14ac:dyDescent="0.15"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0"/>
    </row>
    <row r="1052" spans="15:32" x14ac:dyDescent="0.15"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0"/>
    </row>
    <row r="1053" spans="15:32" x14ac:dyDescent="0.15"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0"/>
    </row>
    <row r="1054" spans="15:32" x14ac:dyDescent="0.15"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0"/>
    </row>
    <row r="1055" spans="15:32" x14ac:dyDescent="0.15"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0"/>
    </row>
    <row r="1056" spans="15:32" x14ac:dyDescent="0.15"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0"/>
    </row>
    <row r="1057" spans="15:32" x14ac:dyDescent="0.15"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0"/>
    </row>
    <row r="1058" spans="15:32" x14ac:dyDescent="0.15"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0"/>
    </row>
    <row r="1059" spans="15:32" x14ac:dyDescent="0.15"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0"/>
    </row>
    <row r="1060" spans="15:32" x14ac:dyDescent="0.15"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0"/>
    </row>
    <row r="1061" spans="15:32" x14ac:dyDescent="0.15"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0"/>
    </row>
    <row r="1062" spans="15:32" x14ac:dyDescent="0.15"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0"/>
    </row>
    <row r="1063" spans="15:32" x14ac:dyDescent="0.15"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0"/>
    </row>
    <row r="1064" spans="15:32" x14ac:dyDescent="0.15"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0"/>
    </row>
    <row r="1065" spans="15:32" x14ac:dyDescent="0.15"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0"/>
    </row>
    <row r="1066" spans="15:32" x14ac:dyDescent="0.15"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0"/>
    </row>
    <row r="1067" spans="15:32" x14ac:dyDescent="0.15"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0"/>
    </row>
    <row r="1068" spans="15:32" x14ac:dyDescent="0.15"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0"/>
    </row>
    <row r="1069" spans="15:32" x14ac:dyDescent="0.15"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0"/>
    </row>
    <row r="1070" spans="15:32" x14ac:dyDescent="0.15"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0"/>
    </row>
    <row r="1071" spans="15:32" x14ac:dyDescent="0.15"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0"/>
    </row>
    <row r="1072" spans="15:32" x14ac:dyDescent="0.15"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0"/>
    </row>
    <row r="1073" spans="15:32" x14ac:dyDescent="0.15"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0"/>
    </row>
    <row r="1074" spans="15:32" x14ac:dyDescent="0.15"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0"/>
    </row>
    <row r="1075" spans="15:32" x14ac:dyDescent="0.15"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0"/>
    </row>
    <row r="1076" spans="15:32" x14ac:dyDescent="0.15"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0"/>
    </row>
    <row r="1077" spans="15:32" x14ac:dyDescent="0.15"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0"/>
    </row>
    <row r="1078" spans="15:32" x14ac:dyDescent="0.15"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0"/>
    </row>
    <row r="1079" spans="15:32" x14ac:dyDescent="0.15"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0"/>
    </row>
    <row r="1080" spans="15:32" x14ac:dyDescent="0.15"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0"/>
    </row>
    <row r="1081" spans="15:32" x14ac:dyDescent="0.15"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0"/>
    </row>
    <row r="1082" spans="15:32" x14ac:dyDescent="0.15"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0"/>
    </row>
    <row r="1083" spans="15:32" x14ac:dyDescent="0.15"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0"/>
    </row>
    <row r="1084" spans="15:32" x14ac:dyDescent="0.15"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0"/>
    </row>
    <row r="1085" spans="15:32" x14ac:dyDescent="0.15"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0"/>
    </row>
    <row r="1086" spans="15:32" x14ac:dyDescent="0.15"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0"/>
    </row>
    <row r="1087" spans="15:32" x14ac:dyDescent="0.15"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0"/>
    </row>
    <row r="1088" spans="15:32" x14ac:dyDescent="0.15"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0"/>
    </row>
    <row r="1089" spans="15:32" x14ac:dyDescent="0.15"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0"/>
    </row>
    <row r="1090" spans="15:32" x14ac:dyDescent="0.15"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0"/>
    </row>
    <row r="1091" spans="15:32" x14ac:dyDescent="0.15"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0"/>
    </row>
    <row r="1092" spans="15:32" x14ac:dyDescent="0.15"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0"/>
    </row>
    <row r="1093" spans="15:32" x14ac:dyDescent="0.15"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0"/>
    </row>
    <row r="1094" spans="15:32" x14ac:dyDescent="0.15"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0"/>
    </row>
    <row r="1095" spans="15:32" x14ac:dyDescent="0.15"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0"/>
    </row>
    <row r="1096" spans="15:32" x14ac:dyDescent="0.15"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0"/>
    </row>
    <row r="1097" spans="15:32" x14ac:dyDescent="0.15"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0"/>
    </row>
    <row r="1098" spans="15:32" x14ac:dyDescent="0.15"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0"/>
    </row>
    <row r="1099" spans="15:32" x14ac:dyDescent="0.15"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0"/>
    </row>
    <row r="1100" spans="15:32" x14ac:dyDescent="0.15"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0"/>
    </row>
    <row r="1101" spans="15:32" x14ac:dyDescent="0.15"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0"/>
    </row>
    <row r="1102" spans="15:32" x14ac:dyDescent="0.15"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0"/>
    </row>
    <row r="1103" spans="15:32" x14ac:dyDescent="0.15"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0"/>
    </row>
    <row r="1104" spans="15:32" x14ac:dyDescent="0.15"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0"/>
    </row>
    <row r="1105" spans="15:32" x14ac:dyDescent="0.15"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0"/>
    </row>
    <row r="1106" spans="15:32" x14ac:dyDescent="0.15"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0"/>
    </row>
    <row r="1107" spans="15:32" x14ac:dyDescent="0.15"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0"/>
    </row>
    <row r="1108" spans="15:32" x14ac:dyDescent="0.15"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0"/>
    </row>
    <row r="1109" spans="15:32" x14ac:dyDescent="0.15"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0"/>
    </row>
    <row r="1110" spans="15:32" x14ac:dyDescent="0.15"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0"/>
    </row>
    <row r="1111" spans="15:32" x14ac:dyDescent="0.15"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0"/>
    </row>
    <row r="1112" spans="15:32" x14ac:dyDescent="0.15"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0"/>
    </row>
    <row r="1113" spans="15:32" x14ac:dyDescent="0.15"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0"/>
    </row>
    <row r="1114" spans="15:32" x14ac:dyDescent="0.15"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0"/>
    </row>
    <row r="1115" spans="15:32" x14ac:dyDescent="0.15"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0"/>
    </row>
    <row r="1116" spans="15:32" x14ac:dyDescent="0.15"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0"/>
    </row>
    <row r="1117" spans="15:32" x14ac:dyDescent="0.15"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0"/>
    </row>
    <row r="1118" spans="15:32" x14ac:dyDescent="0.15"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0"/>
    </row>
    <row r="1119" spans="15:32" x14ac:dyDescent="0.15"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0"/>
    </row>
    <row r="1120" spans="15:32" x14ac:dyDescent="0.15"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0"/>
    </row>
    <row r="1121" spans="15:32" x14ac:dyDescent="0.15"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0"/>
    </row>
    <row r="1122" spans="15:32" x14ac:dyDescent="0.15"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0"/>
    </row>
    <row r="1123" spans="15:32" x14ac:dyDescent="0.15"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0"/>
    </row>
    <row r="1124" spans="15:32" x14ac:dyDescent="0.15"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0"/>
    </row>
    <row r="1125" spans="15:32" x14ac:dyDescent="0.15"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0"/>
    </row>
    <row r="1126" spans="15:32" x14ac:dyDescent="0.15"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0"/>
    </row>
    <row r="1127" spans="15:32" x14ac:dyDescent="0.15"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0"/>
    </row>
    <row r="1128" spans="15:32" x14ac:dyDescent="0.15"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0"/>
    </row>
    <row r="1129" spans="15:32" x14ac:dyDescent="0.15"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0"/>
    </row>
    <row r="1130" spans="15:32" x14ac:dyDescent="0.15"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0"/>
    </row>
    <row r="1131" spans="15:32" x14ac:dyDescent="0.15"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0"/>
    </row>
    <row r="1132" spans="15:32" x14ac:dyDescent="0.15"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0"/>
    </row>
    <row r="1133" spans="15:32" x14ac:dyDescent="0.15"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0"/>
    </row>
    <row r="1134" spans="15:32" x14ac:dyDescent="0.15"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0"/>
    </row>
    <row r="1135" spans="15:32" x14ac:dyDescent="0.15"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0"/>
    </row>
    <row r="1136" spans="15:32" x14ac:dyDescent="0.15"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0"/>
    </row>
    <row r="1137" spans="15:32" x14ac:dyDescent="0.15"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0"/>
    </row>
    <row r="1138" spans="15:32" x14ac:dyDescent="0.15"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0"/>
    </row>
    <row r="1139" spans="15:32" x14ac:dyDescent="0.15"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0"/>
    </row>
    <row r="1140" spans="15:32" x14ac:dyDescent="0.15"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0"/>
    </row>
    <row r="1141" spans="15:32" x14ac:dyDescent="0.15"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0"/>
    </row>
    <row r="1142" spans="15:32" x14ac:dyDescent="0.15"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0"/>
    </row>
    <row r="1143" spans="15:32" x14ac:dyDescent="0.15"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0"/>
    </row>
    <row r="1144" spans="15:32" x14ac:dyDescent="0.15"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0"/>
    </row>
    <row r="1145" spans="15:32" x14ac:dyDescent="0.15"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0"/>
    </row>
    <row r="1146" spans="15:32" x14ac:dyDescent="0.15"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0"/>
    </row>
    <row r="1147" spans="15:32" x14ac:dyDescent="0.15"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0"/>
    </row>
    <row r="1148" spans="15:32" x14ac:dyDescent="0.15"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0"/>
    </row>
    <row r="1149" spans="15:32" x14ac:dyDescent="0.15"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0"/>
    </row>
    <row r="1150" spans="15:32" x14ac:dyDescent="0.15"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0"/>
    </row>
    <row r="1151" spans="15:32" x14ac:dyDescent="0.15"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0"/>
    </row>
    <row r="1152" spans="15:32" x14ac:dyDescent="0.15"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0"/>
    </row>
    <row r="1153" spans="15:32" x14ac:dyDescent="0.15"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0"/>
    </row>
    <row r="1154" spans="15:32" x14ac:dyDescent="0.15"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0"/>
    </row>
    <row r="1155" spans="15:32" x14ac:dyDescent="0.15"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0"/>
    </row>
    <row r="1156" spans="15:32" x14ac:dyDescent="0.15"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0"/>
    </row>
    <row r="1157" spans="15:32" x14ac:dyDescent="0.15"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0"/>
    </row>
    <row r="1158" spans="15:32" x14ac:dyDescent="0.15"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0"/>
    </row>
    <row r="1159" spans="15:32" x14ac:dyDescent="0.15"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0"/>
    </row>
    <row r="1160" spans="15:32" x14ac:dyDescent="0.15"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0"/>
    </row>
    <row r="1161" spans="15:32" x14ac:dyDescent="0.15"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0"/>
    </row>
    <row r="1162" spans="15:32" x14ac:dyDescent="0.15"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0"/>
    </row>
    <row r="1163" spans="15:32" x14ac:dyDescent="0.15"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0"/>
    </row>
    <row r="1164" spans="15:32" x14ac:dyDescent="0.15"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0"/>
    </row>
    <row r="1165" spans="15:32" x14ac:dyDescent="0.15"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0"/>
    </row>
    <row r="1166" spans="15:32" x14ac:dyDescent="0.15"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0"/>
    </row>
    <row r="1167" spans="15:32" x14ac:dyDescent="0.15"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0"/>
    </row>
    <row r="1168" spans="15:32" x14ac:dyDescent="0.15"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0"/>
    </row>
    <row r="1169" spans="15:32" x14ac:dyDescent="0.15"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0"/>
    </row>
    <row r="1170" spans="15:32" x14ac:dyDescent="0.15"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0"/>
    </row>
    <row r="1171" spans="15:32" x14ac:dyDescent="0.15"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0"/>
    </row>
    <row r="1172" spans="15:32" x14ac:dyDescent="0.15"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0"/>
    </row>
    <row r="1173" spans="15:32" x14ac:dyDescent="0.15"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0"/>
    </row>
    <row r="1174" spans="15:32" x14ac:dyDescent="0.15"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0"/>
    </row>
    <row r="1175" spans="15:32" x14ac:dyDescent="0.15"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0"/>
    </row>
    <row r="1176" spans="15:32" x14ac:dyDescent="0.15"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0"/>
    </row>
    <row r="1177" spans="15:32" x14ac:dyDescent="0.15"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0"/>
    </row>
    <row r="1178" spans="15:32" x14ac:dyDescent="0.15"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0"/>
    </row>
    <row r="1179" spans="15:32" x14ac:dyDescent="0.15"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0"/>
    </row>
    <row r="1180" spans="15:32" x14ac:dyDescent="0.15"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0"/>
    </row>
    <row r="1181" spans="15:32" x14ac:dyDescent="0.15"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0"/>
    </row>
    <row r="1182" spans="15:32" x14ac:dyDescent="0.15"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0"/>
    </row>
    <row r="1183" spans="15:32" x14ac:dyDescent="0.15"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0"/>
    </row>
    <row r="1184" spans="15:32" x14ac:dyDescent="0.15"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0"/>
    </row>
    <row r="1185" spans="15:32" x14ac:dyDescent="0.15"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0"/>
    </row>
    <row r="1186" spans="15:32" x14ac:dyDescent="0.15"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0"/>
    </row>
    <row r="1187" spans="15:32" x14ac:dyDescent="0.15"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0"/>
    </row>
    <row r="1188" spans="15:32" x14ac:dyDescent="0.15"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0"/>
    </row>
    <row r="1189" spans="15:32" x14ac:dyDescent="0.15"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0"/>
    </row>
    <row r="1190" spans="15:32" x14ac:dyDescent="0.15"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0"/>
    </row>
    <row r="1191" spans="15:32" x14ac:dyDescent="0.15"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0"/>
    </row>
    <row r="1192" spans="15:32" x14ac:dyDescent="0.15"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0"/>
    </row>
    <row r="1193" spans="15:32" x14ac:dyDescent="0.15"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0"/>
    </row>
    <row r="1194" spans="15:32" x14ac:dyDescent="0.15"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0"/>
    </row>
    <row r="1195" spans="15:32" x14ac:dyDescent="0.15"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0"/>
    </row>
    <row r="1196" spans="15:32" x14ac:dyDescent="0.15"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0"/>
    </row>
    <row r="1197" spans="15:32" x14ac:dyDescent="0.15"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0"/>
    </row>
    <row r="1198" spans="15:32" x14ac:dyDescent="0.15"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0"/>
    </row>
    <row r="1199" spans="15:32" x14ac:dyDescent="0.15"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0"/>
    </row>
    <row r="1200" spans="15:32" x14ac:dyDescent="0.15"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0"/>
    </row>
    <row r="1201" spans="15:32" x14ac:dyDescent="0.15"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0"/>
    </row>
    <row r="1202" spans="15:32" x14ac:dyDescent="0.15"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0"/>
    </row>
    <row r="1203" spans="15:32" x14ac:dyDescent="0.15"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0"/>
    </row>
    <row r="1204" spans="15:32" x14ac:dyDescent="0.15"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0"/>
    </row>
    <row r="1205" spans="15:32" x14ac:dyDescent="0.15"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0"/>
    </row>
    <row r="1206" spans="15:32" x14ac:dyDescent="0.15"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0"/>
    </row>
    <row r="1207" spans="15:32" x14ac:dyDescent="0.15"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0"/>
    </row>
    <row r="1208" spans="15:32" x14ac:dyDescent="0.15"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0"/>
    </row>
    <row r="1209" spans="15:32" x14ac:dyDescent="0.15"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0"/>
    </row>
    <row r="1210" spans="15:32" x14ac:dyDescent="0.15"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0"/>
    </row>
    <row r="1211" spans="15:32" x14ac:dyDescent="0.15"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0"/>
    </row>
    <row r="1212" spans="15:32" x14ac:dyDescent="0.15"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0"/>
    </row>
    <row r="1213" spans="15:32" x14ac:dyDescent="0.15"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0"/>
    </row>
    <row r="1214" spans="15:32" x14ac:dyDescent="0.15"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0"/>
    </row>
    <row r="1215" spans="15:32" x14ac:dyDescent="0.15"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0"/>
    </row>
    <row r="1216" spans="15:32" x14ac:dyDescent="0.15"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0"/>
    </row>
    <row r="1217" spans="15:32" x14ac:dyDescent="0.15"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0"/>
    </row>
    <row r="1218" spans="15:32" x14ac:dyDescent="0.15"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0"/>
    </row>
    <row r="1219" spans="15:32" x14ac:dyDescent="0.15"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0"/>
    </row>
    <row r="1220" spans="15:32" x14ac:dyDescent="0.15"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0"/>
    </row>
    <row r="1221" spans="15:32" x14ac:dyDescent="0.15"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0"/>
    </row>
    <row r="1222" spans="15:32" x14ac:dyDescent="0.15"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0"/>
    </row>
    <row r="1223" spans="15:32" x14ac:dyDescent="0.15"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0"/>
    </row>
    <row r="1224" spans="15:32" x14ac:dyDescent="0.15"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0"/>
    </row>
    <row r="1225" spans="15:32" x14ac:dyDescent="0.15"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0"/>
    </row>
    <row r="1226" spans="15:32" x14ac:dyDescent="0.15"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0"/>
    </row>
    <row r="1227" spans="15:32" x14ac:dyDescent="0.15"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0"/>
    </row>
    <row r="1228" spans="15:32" x14ac:dyDescent="0.15"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0"/>
    </row>
    <row r="1229" spans="15:32" x14ac:dyDescent="0.15"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0"/>
    </row>
    <row r="1230" spans="15:32" x14ac:dyDescent="0.15"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0"/>
    </row>
    <row r="1231" spans="15:32" x14ac:dyDescent="0.15"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0"/>
    </row>
    <row r="1232" spans="15:32" x14ac:dyDescent="0.15"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0"/>
    </row>
    <row r="1233" spans="15:32" x14ac:dyDescent="0.15"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0"/>
    </row>
    <row r="1234" spans="15:32" x14ac:dyDescent="0.15"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0"/>
    </row>
    <row r="1235" spans="15:32" x14ac:dyDescent="0.15"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0"/>
    </row>
    <row r="1236" spans="15:32" x14ac:dyDescent="0.15"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0"/>
    </row>
    <row r="1237" spans="15:32" x14ac:dyDescent="0.15"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0"/>
    </row>
    <row r="1238" spans="15:32" x14ac:dyDescent="0.15"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0"/>
    </row>
    <row r="1239" spans="15:32" x14ac:dyDescent="0.15"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0"/>
    </row>
    <row r="1240" spans="15:32" x14ac:dyDescent="0.15"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0"/>
    </row>
    <row r="1241" spans="15:32" x14ac:dyDescent="0.15"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0"/>
    </row>
    <row r="1242" spans="15:32" x14ac:dyDescent="0.15"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0"/>
    </row>
    <row r="1243" spans="15:32" x14ac:dyDescent="0.15"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0"/>
    </row>
    <row r="1244" spans="15:32" x14ac:dyDescent="0.15"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0"/>
    </row>
    <row r="1245" spans="15:32" x14ac:dyDescent="0.15"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0"/>
    </row>
    <row r="1246" spans="15:32" x14ac:dyDescent="0.15"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0"/>
    </row>
    <row r="1247" spans="15:32" x14ac:dyDescent="0.15"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0"/>
    </row>
    <row r="1248" spans="15:32" x14ac:dyDescent="0.15"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0"/>
    </row>
    <row r="1249" spans="15:32" x14ac:dyDescent="0.15"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0"/>
    </row>
    <row r="1250" spans="15:32" x14ac:dyDescent="0.15"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0"/>
    </row>
    <row r="1251" spans="15:32" x14ac:dyDescent="0.15"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0"/>
    </row>
    <row r="1252" spans="15:32" x14ac:dyDescent="0.15"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0"/>
    </row>
    <row r="1253" spans="15:32" x14ac:dyDescent="0.15"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0"/>
    </row>
    <row r="1254" spans="15:32" x14ac:dyDescent="0.15"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0"/>
    </row>
    <row r="1255" spans="15:32" x14ac:dyDescent="0.15"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0"/>
    </row>
    <row r="1256" spans="15:32" x14ac:dyDescent="0.15"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0"/>
    </row>
    <row r="1257" spans="15:32" x14ac:dyDescent="0.15"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0"/>
    </row>
    <row r="1258" spans="15:32" x14ac:dyDescent="0.15"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0"/>
    </row>
    <row r="1259" spans="15:32" x14ac:dyDescent="0.15"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0"/>
    </row>
    <row r="1260" spans="15:32" x14ac:dyDescent="0.15"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0"/>
    </row>
    <row r="1261" spans="15:32" x14ac:dyDescent="0.15"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0"/>
    </row>
    <row r="1262" spans="15:32" x14ac:dyDescent="0.15"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0"/>
    </row>
    <row r="1263" spans="15:32" x14ac:dyDescent="0.15"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0"/>
    </row>
    <row r="1264" spans="15:32" x14ac:dyDescent="0.15"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0"/>
    </row>
    <row r="1265" spans="15:32" x14ac:dyDescent="0.15"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0"/>
    </row>
    <row r="1266" spans="15:32" x14ac:dyDescent="0.15"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0"/>
    </row>
    <row r="1267" spans="15:32" x14ac:dyDescent="0.15"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0"/>
    </row>
    <row r="1268" spans="15:32" x14ac:dyDescent="0.15"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0"/>
    </row>
    <row r="1269" spans="15:32" x14ac:dyDescent="0.15"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0"/>
    </row>
    <row r="1270" spans="15:32" x14ac:dyDescent="0.15"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0"/>
    </row>
    <row r="1271" spans="15:32" x14ac:dyDescent="0.15"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0"/>
    </row>
    <row r="1272" spans="15:32" x14ac:dyDescent="0.15"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0"/>
    </row>
    <row r="1273" spans="15:32" x14ac:dyDescent="0.15"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0"/>
    </row>
    <row r="1274" spans="15:32" x14ac:dyDescent="0.15"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0"/>
    </row>
    <row r="1275" spans="15:32" x14ac:dyDescent="0.15"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0"/>
    </row>
    <row r="1276" spans="15:32" x14ac:dyDescent="0.15"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0"/>
    </row>
    <row r="1277" spans="15:32" x14ac:dyDescent="0.15"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0"/>
    </row>
    <row r="1278" spans="15:32" x14ac:dyDescent="0.15"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0"/>
    </row>
    <row r="1279" spans="15:32" x14ac:dyDescent="0.15"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0"/>
    </row>
    <row r="1280" spans="15:32" x14ac:dyDescent="0.15"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0"/>
    </row>
    <row r="1281" spans="15:32" x14ac:dyDescent="0.15"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0"/>
    </row>
    <row r="1282" spans="15:32" x14ac:dyDescent="0.15"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0"/>
    </row>
    <row r="1283" spans="15:32" x14ac:dyDescent="0.15"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0"/>
    </row>
    <row r="1284" spans="15:32" x14ac:dyDescent="0.15"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0"/>
    </row>
    <row r="1285" spans="15:32" x14ac:dyDescent="0.15"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0"/>
    </row>
    <row r="1286" spans="15:32" x14ac:dyDescent="0.15"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0"/>
    </row>
    <row r="1287" spans="15:32" x14ac:dyDescent="0.15"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0"/>
    </row>
    <row r="1288" spans="15:32" x14ac:dyDescent="0.15"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0"/>
    </row>
    <row r="1289" spans="15:32" x14ac:dyDescent="0.15"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0"/>
    </row>
    <row r="1290" spans="15:32" x14ac:dyDescent="0.15"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0"/>
    </row>
    <row r="1291" spans="15:32" x14ac:dyDescent="0.15"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0"/>
    </row>
    <row r="1292" spans="15:32" x14ac:dyDescent="0.15"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0"/>
    </row>
    <row r="1293" spans="15:32" x14ac:dyDescent="0.15"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0"/>
    </row>
    <row r="1294" spans="15:32" x14ac:dyDescent="0.15"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0"/>
    </row>
    <row r="1295" spans="15:32" x14ac:dyDescent="0.15"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0"/>
    </row>
    <row r="1296" spans="15:32" x14ac:dyDescent="0.15"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0"/>
    </row>
    <row r="1297" spans="15:32" x14ac:dyDescent="0.15"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0"/>
    </row>
    <row r="1298" spans="15:32" x14ac:dyDescent="0.15"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0"/>
    </row>
    <row r="1299" spans="15:32" x14ac:dyDescent="0.15"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0"/>
    </row>
    <row r="1300" spans="15:32" x14ac:dyDescent="0.15"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0"/>
    </row>
    <row r="1301" spans="15:32" x14ac:dyDescent="0.15"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0"/>
    </row>
    <row r="1302" spans="15:32" x14ac:dyDescent="0.15"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0"/>
    </row>
    <row r="1303" spans="15:32" x14ac:dyDescent="0.15"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0"/>
    </row>
    <row r="1304" spans="15:32" x14ac:dyDescent="0.15"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0"/>
    </row>
    <row r="1305" spans="15:32" x14ac:dyDescent="0.15"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0"/>
    </row>
    <row r="1306" spans="15:32" x14ac:dyDescent="0.15"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0"/>
    </row>
    <row r="1307" spans="15:32" x14ac:dyDescent="0.15"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0"/>
    </row>
    <row r="1308" spans="15:32" x14ac:dyDescent="0.15"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0"/>
    </row>
    <row r="1309" spans="15:32" x14ac:dyDescent="0.15"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0"/>
    </row>
    <row r="1310" spans="15:32" x14ac:dyDescent="0.15"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0"/>
    </row>
    <row r="1311" spans="15:32" x14ac:dyDescent="0.15"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0"/>
    </row>
    <row r="1312" spans="15:32" x14ac:dyDescent="0.15"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0"/>
    </row>
    <row r="1313" spans="15:32" x14ac:dyDescent="0.15"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0"/>
    </row>
    <row r="1314" spans="15:32" x14ac:dyDescent="0.15"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0"/>
    </row>
    <row r="1315" spans="15:32" x14ac:dyDescent="0.15"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0"/>
    </row>
    <row r="1316" spans="15:32" x14ac:dyDescent="0.15"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0"/>
    </row>
    <row r="1317" spans="15:32" x14ac:dyDescent="0.15"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0"/>
    </row>
    <row r="1318" spans="15:32" x14ac:dyDescent="0.15"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0"/>
    </row>
    <row r="1319" spans="15:32" x14ac:dyDescent="0.15"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0"/>
    </row>
    <row r="1320" spans="15:32" x14ac:dyDescent="0.15"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0"/>
    </row>
    <row r="1321" spans="15:32" x14ac:dyDescent="0.15"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0"/>
    </row>
    <row r="1322" spans="15:32" x14ac:dyDescent="0.15"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0"/>
    </row>
    <row r="1323" spans="15:32" x14ac:dyDescent="0.15"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0"/>
    </row>
    <row r="1324" spans="15:32" x14ac:dyDescent="0.15"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0"/>
    </row>
    <row r="1325" spans="15:32" x14ac:dyDescent="0.15"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0"/>
    </row>
    <row r="1326" spans="15:32" x14ac:dyDescent="0.15"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0"/>
    </row>
    <row r="1327" spans="15:32" x14ac:dyDescent="0.15"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0"/>
    </row>
    <row r="1328" spans="15:32" x14ac:dyDescent="0.15"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0"/>
    </row>
    <row r="1329" spans="15:32" x14ac:dyDescent="0.15"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0"/>
    </row>
    <row r="1330" spans="15:32" x14ac:dyDescent="0.15"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0"/>
    </row>
    <row r="1331" spans="15:32" x14ac:dyDescent="0.15"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0"/>
    </row>
    <row r="1332" spans="15:32" x14ac:dyDescent="0.15"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0"/>
    </row>
    <row r="1333" spans="15:32" x14ac:dyDescent="0.15"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0"/>
    </row>
    <row r="1334" spans="15:32" x14ac:dyDescent="0.15"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0"/>
    </row>
    <row r="1335" spans="15:32" x14ac:dyDescent="0.15"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0"/>
    </row>
    <row r="1336" spans="15:32" x14ac:dyDescent="0.15"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0"/>
    </row>
    <row r="1337" spans="15:32" x14ac:dyDescent="0.15"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0"/>
    </row>
    <row r="1338" spans="15:32" x14ac:dyDescent="0.15"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0"/>
    </row>
    <row r="1339" spans="15:32" x14ac:dyDescent="0.15"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0"/>
    </row>
    <row r="1340" spans="15:32" x14ac:dyDescent="0.15"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0"/>
    </row>
    <row r="1341" spans="15:32" x14ac:dyDescent="0.15"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0"/>
    </row>
    <row r="1342" spans="15:32" x14ac:dyDescent="0.15"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0"/>
    </row>
    <row r="1343" spans="15:32" x14ac:dyDescent="0.15"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0"/>
    </row>
    <row r="1344" spans="15:32" x14ac:dyDescent="0.15"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0"/>
    </row>
    <row r="1345" spans="15:32" x14ac:dyDescent="0.15"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0"/>
    </row>
    <row r="1346" spans="15:32" x14ac:dyDescent="0.15"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0"/>
    </row>
    <row r="1347" spans="15:32" x14ac:dyDescent="0.15"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0"/>
    </row>
    <row r="1348" spans="15:32" x14ac:dyDescent="0.15"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0"/>
    </row>
    <row r="1349" spans="15:32" x14ac:dyDescent="0.15"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0"/>
    </row>
    <row r="1350" spans="15:32" x14ac:dyDescent="0.15"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0"/>
    </row>
    <row r="1351" spans="15:32" x14ac:dyDescent="0.15"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0"/>
    </row>
    <row r="1352" spans="15:32" x14ac:dyDescent="0.15"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0"/>
    </row>
    <row r="1353" spans="15:32" x14ac:dyDescent="0.15"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0"/>
    </row>
    <row r="1354" spans="15:32" x14ac:dyDescent="0.15"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0"/>
    </row>
    <row r="1355" spans="15:32" x14ac:dyDescent="0.15"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0"/>
    </row>
    <row r="1356" spans="15:32" x14ac:dyDescent="0.15"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0"/>
    </row>
    <row r="1357" spans="15:32" x14ac:dyDescent="0.15"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0"/>
    </row>
    <row r="1358" spans="15:32" x14ac:dyDescent="0.15"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0"/>
    </row>
    <row r="1359" spans="15:32" x14ac:dyDescent="0.15"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0"/>
    </row>
    <row r="1360" spans="15:32" x14ac:dyDescent="0.15"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0"/>
    </row>
    <row r="1361" spans="15:32" x14ac:dyDescent="0.15"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0"/>
    </row>
    <row r="1362" spans="15:32" x14ac:dyDescent="0.15"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0"/>
    </row>
    <row r="1363" spans="15:32" x14ac:dyDescent="0.15"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0"/>
    </row>
    <row r="1364" spans="15:32" x14ac:dyDescent="0.15"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0"/>
    </row>
    <row r="1365" spans="15:32" x14ac:dyDescent="0.15"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0"/>
    </row>
    <row r="1366" spans="15:32" x14ac:dyDescent="0.15"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0"/>
    </row>
    <row r="1367" spans="15:32" x14ac:dyDescent="0.15"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0"/>
    </row>
    <row r="1368" spans="15:32" x14ac:dyDescent="0.15"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0"/>
    </row>
    <row r="1369" spans="15:32" x14ac:dyDescent="0.15"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0"/>
    </row>
    <row r="1370" spans="15:32" x14ac:dyDescent="0.15"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0"/>
    </row>
    <row r="1371" spans="15:32" x14ac:dyDescent="0.15"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0"/>
    </row>
    <row r="1372" spans="15:32" x14ac:dyDescent="0.15"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0"/>
    </row>
    <row r="1373" spans="15:32" x14ac:dyDescent="0.15"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0"/>
    </row>
    <row r="1374" spans="15:32" x14ac:dyDescent="0.15"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0"/>
    </row>
    <row r="1375" spans="15:32" x14ac:dyDescent="0.15"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0"/>
    </row>
    <row r="1376" spans="15:32" x14ac:dyDescent="0.15"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0"/>
    </row>
    <row r="1377" spans="15:32" x14ac:dyDescent="0.15"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0"/>
    </row>
    <row r="1378" spans="15:32" x14ac:dyDescent="0.15"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0"/>
    </row>
    <row r="1379" spans="15:32" x14ac:dyDescent="0.15"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0"/>
    </row>
    <row r="1380" spans="15:32" x14ac:dyDescent="0.15"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0"/>
    </row>
    <row r="1381" spans="15:32" x14ac:dyDescent="0.15"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0"/>
    </row>
    <row r="1382" spans="15:32" x14ac:dyDescent="0.15"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0"/>
    </row>
    <row r="1383" spans="15:32" x14ac:dyDescent="0.15"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0"/>
    </row>
    <row r="1384" spans="15:32" x14ac:dyDescent="0.15"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0"/>
    </row>
    <row r="1385" spans="15:32" x14ac:dyDescent="0.15"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0"/>
    </row>
    <row r="1386" spans="15:32" x14ac:dyDescent="0.15"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0"/>
    </row>
    <row r="1387" spans="15:32" x14ac:dyDescent="0.15"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0"/>
    </row>
    <row r="1388" spans="15:32" x14ac:dyDescent="0.15"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0"/>
    </row>
    <row r="1389" spans="15:32" x14ac:dyDescent="0.15"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0"/>
    </row>
    <row r="1390" spans="15:32" x14ac:dyDescent="0.15"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0"/>
    </row>
    <row r="1391" spans="15:32" x14ac:dyDescent="0.15"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0"/>
    </row>
    <row r="1392" spans="15:32" x14ac:dyDescent="0.15"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0"/>
    </row>
    <row r="1393" spans="15:32" x14ac:dyDescent="0.15"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0"/>
    </row>
    <row r="1394" spans="15:32" x14ac:dyDescent="0.15"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0"/>
    </row>
    <row r="1395" spans="15:32" x14ac:dyDescent="0.15"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0"/>
    </row>
    <row r="1396" spans="15:32" x14ac:dyDescent="0.15"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0"/>
    </row>
    <row r="1397" spans="15:32" x14ac:dyDescent="0.15"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0"/>
    </row>
    <row r="1398" spans="15:32" x14ac:dyDescent="0.15"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0"/>
    </row>
    <row r="1399" spans="15:32" x14ac:dyDescent="0.15"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0"/>
    </row>
    <row r="1400" spans="15:32" x14ac:dyDescent="0.15"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0"/>
    </row>
    <row r="1401" spans="15:32" x14ac:dyDescent="0.15"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0"/>
    </row>
    <row r="1402" spans="15:32" x14ac:dyDescent="0.15"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0"/>
    </row>
    <row r="1403" spans="15:32" x14ac:dyDescent="0.15"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0"/>
    </row>
    <row r="1404" spans="15:32" x14ac:dyDescent="0.15"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0"/>
    </row>
    <row r="1405" spans="15:32" x14ac:dyDescent="0.15"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0"/>
    </row>
    <row r="1406" spans="15:32" x14ac:dyDescent="0.15"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0"/>
    </row>
    <row r="1407" spans="15:32" x14ac:dyDescent="0.15"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0"/>
    </row>
    <row r="1408" spans="15:32" x14ac:dyDescent="0.15"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0"/>
    </row>
    <row r="1409" spans="15:32" x14ac:dyDescent="0.15"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0"/>
    </row>
    <row r="1410" spans="15:32" x14ac:dyDescent="0.15"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0"/>
    </row>
    <row r="1411" spans="15:32" x14ac:dyDescent="0.15"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0"/>
    </row>
    <row r="1412" spans="15:32" x14ac:dyDescent="0.15"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0"/>
    </row>
    <row r="1413" spans="15:32" x14ac:dyDescent="0.15"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0"/>
    </row>
    <row r="1414" spans="15:32" x14ac:dyDescent="0.15"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0"/>
    </row>
    <row r="1415" spans="15:32" x14ac:dyDescent="0.15"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0"/>
    </row>
    <row r="1416" spans="15:32" x14ac:dyDescent="0.15"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0"/>
    </row>
    <row r="1417" spans="15:32" x14ac:dyDescent="0.15"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0"/>
    </row>
    <row r="1418" spans="15:32" x14ac:dyDescent="0.15"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0"/>
    </row>
    <row r="1419" spans="15:32" x14ac:dyDescent="0.15"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0"/>
    </row>
    <row r="1420" spans="15:32" x14ac:dyDescent="0.15"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0"/>
    </row>
    <row r="1421" spans="15:32" x14ac:dyDescent="0.15"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0"/>
    </row>
    <row r="1422" spans="15:32" x14ac:dyDescent="0.15"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0"/>
    </row>
    <row r="1423" spans="15:32" x14ac:dyDescent="0.15"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0"/>
    </row>
    <row r="1424" spans="15:32" x14ac:dyDescent="0.15"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0"/>
    </row>
    <row r="1425" spans="15:32" x14ac:dyDescent="0.15"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0"/>
    </row>
    <row r="1426" spans="15:32" x14ac:dyDescent="0.15"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0"/>
    </row>
    <row r="1427" spans="15:32" x14ac:dyDescent="0.15"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0"/>
    </row>
    <row r="1428" spans="15:32" x14ac:dyDescent="0.15"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0"/>
    </row>
    <row r="1429" spans="15:32" x14ac:dyDescent="0.15"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0"/>
    </row>
    <row r="1430" spans="15:32" x14ac:dyDescent="0.15"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0"/>
    </row>
    <row r="1431" spans="15:32" x14ac:dyDescent="0.15"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0"/>
    </row>
    <row r="1432" spans="15:32" x14ac:dyDescent="0.15"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0"/>
    </row>
    <row r="1433" spans="15:32" x14ac:dyDescent="0.15"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0"/>
    </row>
    <row r="1434" spans="15:32" x14ac:dyDescent="0.15"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0"/>
    </row>
    <row r="1435" spans="15:32" x14ac:dyDescent="0.15"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0"/>
    </row>
    <row r="1436" spans="15:32" x14ac:dyDescent="0.15"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0"/>
    </row>
    <row r="1437" spans="15:32" x14ac:dyDescent="0.15"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0"/>
    </row>
    <row r="1438" spans="15:32" x14ac:dyDescent="0.15"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0"/>
    </row>
    <row r="1439" spans="15:32" x14ac:dyDescent="0.15"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0"/>
    </row>
    <row r="1440" spans="15:32" x14ac:dyDescent="0.15"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0"/>
    </row>
    <row r="1441" spans="15:32" x14ac:dyDescent="0.15"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0"/>
    </row>
    <row r="1442" spans="15:32" x14ac:dyDescent="0.15"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0"/>
    </row>
    <row r="1443" spans="15:32" x14ac:dyDescent="0.15"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0"/>
    </row>
    <row r="1444" spans="15:32" x14ac:dyDescent="0.15"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0"/>
    </row>
    <row r="1445" spans="15:32" x14ac:dyDescent="0.15"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0"/>
    </row>
    <row r="1446" spans="15:32" x14ac:dyDescent="0.15"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0"/>
    </row>
    <row r="1447" spans="15:32" x14ac:dyDescent="0.15"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0"/>
    </row>
    <row r="1448" spans="15:32" x14ac:dyDescent="0.15"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0"/>
    </row>
    <row r="1449" spans="15:32" x14ac:dyDescent="0.15"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0"/>
    </row>
    <row r="1450" spans="15:32" x14ac:dyDescent="0.15"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0"/>
    </row>
    <row r="1451" spans="15:32" x14ac:dyDescent="0.15"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0"/>
    </row>
    <row r="1452" spans="15:32" x14ac:dyDescent="0.15"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0"/>
    </row>
    <row r="1453" spans="15:32" x14ac:dyDescent="0.15"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0"/>
    </row>
    <row r="1454" spans="15:32" x14ac:dyDescent="0.15"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0"/>
    </row>
    <row r="1455" spans="15:32" x14ac:dyDescent="0.15"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0"/>
    </row>
    <row r="1456" spans="15:32" x14ac:dyDescent="0.15"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0"/>
    </row>
    <row r="1457" spans="15:32" x14ac:dyDescent="0.15"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0"/>
    </row>
    <row r="1458" spans="15:32" x14ac:dyDescent="0.15"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0"/>
    </row>
    <row r="1459" spans="15:32" x14ac:dyDescent="0.15"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0"/>
    </row>
    <row r="1460" spans="15:32" x14ac:dyDescent="0.15"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0"/>
    </row>
    <row r="1461" spans="15:32" x14ac:dyDescent="0.15"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0"/>
    </row>
    <row r="1462" spans="15:32" x14ac:dyDescent="0.15"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0"/>
    </row>
    <row r="1463" spans="15:32" x14ac:dyDescent="0.15"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0"/>
    </row>
    <row r="1464" spans="15:32" x14ac:dyDescent="0.15"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0"/>
    </row>
    <row r="1465" spans="15:32" x14ac:dyDescent="0.15"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0"/>
    </row>
    <row r="1466" spans="15:32" x14ac:dyDescent="0.15"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0"/>
    </row>
    <row r="1467" spans="15:32" x14ac:dyDescent="0.15"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0"/>
    </row>
    <row r="1468" spans="15:32" x14ac:dyDescent="0.15"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0"/>
    </row>
    <row r="1469" spans="15:32" x14ac:dyDescent="0.15"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0"/>
    </row>
    <row r="1470" spans="15:32" x14ac:dyDescent="0.15"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0"/>
    </row>
    <row r="1471" spans="15:32" x14ac:dyDescent="0.15"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0"/>
    </row>
    <row r="1472" spans="15:32" x14ac:dyDescent="0.15"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0"/>
    </row>
    <row r="1473" spans="15:32" x14ac:dyDescent="0.15"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0"/>
    </row>
    <row r="1474" spans="15:32" x14ac:dyDescent="0.15"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0"/>
    </row>
    <row r="1475" spans="15:32" x14ac:dyDescent="0.15"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0"/>
    </row>
    <row r="1476" spans="15:32" x14ac:dyDescent="0.15"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0"/>
    </row>
    <row r="1477" spans="15:32" x14ac:dyDescent="0.15"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0"/>
    </row>
    <row r="1478" spans="15:32" x14ac:dyDescent="0.15"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0"/>
    </row>
    <row r="1479" spans="15:32" x14ac:dyDescent="0.15"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0"/>
    </row>
    <row r="1480" spans="15:32" x14ac:dyDescent="0.15"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0"/>
    </row>
    <row r="1481" spans="15:32" x14ac:dyDescent="0.15"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0"/>
    </row>
    <row r="1482" spans="15:32" x14ac:dyDescent="0.15"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0"/>
    </row>
    <row r="1483" spans="15:32" x14ac:dyDescent="0.15"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0"/>
    </row>
    <row r="1484" spans="15:32" x14ac:dyDescent="0.15"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0"/>
    </row>
    <row r="1485" spans="15:32" x14ac:dyDescent="0.15"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0"/>
    </row>
    <row r="1486" spans="15:32" x14ac:dyDescent="0.15"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0"/>
    </row>
    <row r="1487" spans="15:32" x14ac:dyDescent="0.15"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0"/>
    </row>
    <row r="1488" spans="15:32" x14ac:dyDescent="0.15"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0"/>
    </row>
    <row r="1489" spans="15:32" x14ac:dyDescent="0.15"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0"/>
    </row>
    <row r="1490" spans="15:32" x14ac:dyDescent="0.15"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0"/>
    </row>
    <row r="1491" spans="15:32" x14ac:dyDescent="0.15"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0"/>
    </row>
    <row r="1492" spans="15:32" x14ac:dyDescent="0.15"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0"/>
    </row>
    <row r="1493" spans="15:32" x14ac:dyDescent="0.15"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0"/>
    </row>
    <row r="1494" spans="15:32" x14ac:dyDescent="0.15"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0"/>
    </row>
    <row r="1495" spans="15:32" x14ac:dyDescent="0.15"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0"/>
    </row>
    <row r="1496" spans="15:32" x14ac:dyDescent="0.15"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0"/>
    </row>
    <row r="1497" spans="15:32" x14ac:dyDescent="0.15"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0"/>
    </row>
    <row r="1498" spans="15:32" x14ac:dyDescent="0.15"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0"/>
    </row>
    <row r="1499" spans="15:32" x14ac:dyDescent="0.15"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0"/>
    </row>
    <row r="1500" spans="15:32" x14ac:dyDescent="0.15"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0"/>
    </row>
    <row r="1501" spans="15:32" x14ac:dyDescent="0.15"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0"/>
    </row>
    <row r="1502" spans="15:32" x14ac:dyDescent="0.15"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0"/>
    </row>
    <row r="1503" spans="15:32" x14ac:dyDescent="0.15"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0"/>
    </row>
    <row r="1504" spans="15:32" x14ac:dyDescent="0.15"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0"/>
    </row>
    <row r="1505" spans="15:32" x14ac:dyDescent="0.15"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0"/>
    </row>
    <row r="1506" spans="15:32" x14ac:dyDescent="0.15"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0"/>
    </row>
    <row r="1507" spans="15:32" x14ac:dyDescent="0.15"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0"/>
    </row>
    <row r="1508" spans="15:32" x14ac:dyDescent="0.15"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0"/>
    </row>
    <row r="1509" spans="15:32" x14ac:dyDescent="0.15"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0"/>
    </row>
    <row r="1510" spans="15:32" x14ac:dyDescent="0.15"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0"/>
    </row>
    <row r="1511" spans="15:32" x14ac:dyDescent="0.15"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0"/>
    </row>
    <row r="1512" spans="15:32" x14ac:dyDescent="0.15"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0"/>
    </row>
    <row r="1513" spans="15:32" x14ac:dyDescent="0.15"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0"/>
    </row>
    <row r="1514" spans="15:32" x14ac:dyDescent="0.15"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0"/>
    </row>
    <row r="1515" spans="15:32" x14ac:dyDescent="0.15"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0"/>
    </row>
    <row r="1516" spans="15:32" x14ac:dyDescent="0.15"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0"/>
    </row>
    <row r="1517" spans="15:32" x14ac:dyDescent="0.15"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0"/>
    </row>
    <row r="1518" spans="15:32" x14ac:dyDescent="0.15"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0"/>
    </row>
    <row r="1519" spans="15:32" x14ac:dyDescent="0.15"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0"/>
    </row>
    <row r="1520" spans="15:32" x14ac:dyDescent="0.15"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0"/>
    </row>
    <row r="1521" spans="15:32" x14ac:dyDescent="0.15"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0"/>
    </row>
    <row r="1522" spans="15:32" x14ac:dyDescent="0.15"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0"/>
    </row>
    <row r="1523" spans="15:32" x14ac:dyDescent="0.15"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0"/>
    </row>
    <row r="1524" spans="15:32" x14ac:dyDescent="0.15"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0"/>
    </row>
    <row r="1525" spans="15:32" x14ac:dyDescent="0.15"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0"/>
    </row>
    <row r="1526" spans="15:32" x14ac:dyDescent="0.15"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0"/>
    </row>
    <row r="1527" spans="15:32" x14ac:dyDescent="0.15"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0"/>
    </row>
    <row r="1528" spans="15:32" x14ac:dyDescent="0.15"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0"/>
    </row>
    <row r="1529" spans="15:32" x14ac:dyDescent="0.15"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0"/>
    </row>
    <row r="1530" spans="15:32" x14ac:dyDescent="0.15"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0"/>
    </row>
    <row r="1531" spans="15:32" x14ac:dyDescent="0.15"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0"/>
    </row>
    <row r="1532" spans="15:32" x14ac:dyDescent="0.15"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0"/>
    </row>
    <row r="1533" spans="15:32" x14ac:dyDescent="0.15"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0"/>
    </row>
    <row r="1534" spans="15:32" x14ac:dyDescent="0.15"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0"/>
    </row>
    <row r="1535" spans="15:32" x14ac:dyDescent="0.15"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0"/>
    </row>
    <row r="1536" spans="15:32" x14ac:dyDescent="0.15"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0"/>
    </row>
    <row r="1537" spans="15:32" x14ac:dyDescent="0.15"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0"/>
    </row>
    <row r="1538" spans="15:32" x14ac:dyDescent="0.15"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0"/>
    </row>
    <row r="1539" spans="15:32" x14ac:dyDescent="0.15"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0"/>
    </row>
    <row r="1540" spans="15:32" x14ac:dyDescent="0.15"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0"/>
    </row>
    <row r="1541" spans="15:32" x14ac:dyDescent="0.15"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0"/>
    </row>
    <row r="1542" spans="15:32" x14ac:dyDescent="0.15"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0"/>
    </row>
    <row r="1543" spans="15:32" x14ac:dyDescent="0.15"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0"/>
    </row>
    <row r="1544" spans="15:32" x14ac:dyDescent="0.15"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0"/>
    </row>
    <row r="1545" spans="15:32" x14ac:dyDescent="0.15"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0"/>
    </row>
    <row r="1546" spans="15:32" x14ac:dyDescent="0.15"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0"/>
    </row>
    <row r="1547" spans="15:32" x14ac:dyDescent="0.15"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0"/>
    </row>
    <row r="1548" spans="15:32" x14ac:dyDescent="0.15"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0"/>
    </row>
    <row r="1549" spans="15:32" x14ac:dyDescent="0.15"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0"/>
    </row>
    <row r="1550" spans="15:32" x14ac:dyDescent="0.15"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0"/>
    </row>
    <row r="1551" spans="15:32" x14ac:dyDescent="0.15"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0"/>
    </row>
    <row r="1552" spans="15:32" x14ac:dyDescent="0.15"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0"/>
    </row>
    <row r="1553" spans="15:32" x14ac:dyDescent="0.15"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0"/>
    </row>
    <row r="1554" spans="15:32" x14ac:dyDescent="0.15"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0"/>
    </row>
    <row r="1555" spans="15:32" x14ac:dyDescent="0.15"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0"/>
    </row>
    <row r="1556" spans="15:32" x14ac:dyDescent="0.15"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0"/>
    </row>
    <row r="1557" spans="15:32" x14ac:dyDescent="0.15"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0"/>
    </row>
    <row r="1558" spans="15:32" x14ac:dyDescent="0.15"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0"/>
    </row>
    <row r="1559" spans="15:32" x14ac:dyDescent="0.15"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0"/>
    </row>
    <row r="1560" spans="15:32" x14ac:dyDescent="0.15"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0"/>
    </row>
    <row r="1561" spans="15:32" x14ac:dyDescent="0.15"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0"/>
    </row>
    <row r="1562" spans="15:32" x14ac:dyDescent="0.15"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0"/>
    </row>
    <row r="1563" spans="15:32" x14ac:dyDescent="0.15"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0"/>
    </row>
    <row r="1564" spans="15:32" x14ac:dyDescent="0.15"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0"/>
    </row>
    <row r="1565" spans="15:32" x14ac:dyDescent="0.15"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0"/>
    </row>
    <row r="1566" spans="15:32" x14ac:dyDescent="0.15"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0"/>
    </row>
    <row r="1567" spans="15:32" x14ac:dyDescent="0.15"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0"/>
    </row>
    <row r="1568" spans="15:32" x14ac:dyDescent="0.15"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0"/>
    </row>
    <row r="1569" spans="15:32" x14ac:dyDescent="0.15"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0"/>
    </row>
    <row r="1570" spans="15:32" x14ac:dyDescent="0.15"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0"/>
    </row>
    <row r="1571" spans="15:32" x14ac:dyDescent="0.15"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0"/>
    </row>
    <row r="1572" spans="15:32" x14ac:dyDescent="0.15"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0"/>
    </row>
    <row r="1573" spans="15:32" x14ac:dyDescent="0.15"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0"/>
    </row>
    <row r="1574" spans="15:32" x14ac:dyDescent="0.15"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0"/>
    </row>
    <row r="1575" spans="15:32" x14ac:dyDescent="0.15"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0"/>
    </row>
    <row r="1576" spans="15:32" x14ac:dyDescent="0.15"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0"/>
    </row>
    <row r="1577" spans="15:32" x14ac:dyDescent="0.15"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0"/>
    </row>
    <row r="1578" spans="15:32" x14ac:dyDescent="0.15"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0"/>
    </row>
    <row r="1579" spans="15:32" x14ac:dyDescent="0.15"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0"/>
    </row>
    <row r="1580" spans="15:32" x14ac:dyDescent="0.15"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0"/>
    </row>
    <row r="1581" spans="15:32" x14ac:dyDescent="0.15"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0"/>
    </row>
    <row r="1582" spans="15:32" x14ac:dyDescent="0.15"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0"/>
    </row>
    <row r="1583" spans="15:32" x14ac:dyDescent="0.15"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0"/>
    </row>
    <row r="1584" spans="15:32" x14ac:dyDescent="0.15"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0"/>
    </row>
    <row r="1585" spans="15:32" x14ac:dyDescent="0.15"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0"/>
    </row>
    <row r="1586" spans="15:32" x14ac:dyDescent="0.15"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0"/>
    </row>
    <row r="1587" spans="15:32" x14ac:dyDescent="0.15"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0"/>
    </row>
    <row r="1588" spans="15:32" x14ac:dyDescent="0.15"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0"/>
    </row>
    <row r="1589" spans="15:32" x14ac:dyDescent="0.15"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0"/>
    </row>
    <row r="1590" spans="15:32" x14ac:dyDescent="0.15"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0"/>
    </row>
    <row r="1591" spans="15:32" x14ac:dyDescent="0.15"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0"/>
    </row>
    <row r="1592" spans="15:32" x14ac:dyDescent="0.15"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0"/>
    </row>
    <row r="1593" spans="15:32" x14ac:dyDescent="0.15"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0"/>
    </row>
    <row r="1594" spans="15:32" x14ac:dyDescent="0.15"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0"/>
    </row>
    <row r="1595" spans="15:32" x14ac:dyDescent="0.15"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0"/>
    </row>
    <row r="1596" spans="15:32" x14ac:dyDescent="0.15"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0"/>
    </row>
    <row r="1597" spans="15:32" x14ac:dyDescent="0.15"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0"/>
    </row>
    <row r="1598" spans="15:32" x14ac:dyDescent="0.15"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0"/>
    </row>
    <row r="1599" spans="15:32" x14ac:dyDescent="0.15"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0"/>
    </row>
    <row r="1600" spans="15:32" x14ac:dyDescent="0.15"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0"/>
    </row>
  </sheetData>
  <autoFilter ref="A6:AC199" xr:uid="{00000000-0009-0000-0000-000002000000}"/>
  <mergeCells count="62">
    <mergeCell ref="BD4:BD6"/>
    <mergeCell ref="BJ4:BJ6"/>
    <mergeCell ref="BK4:BK6"/>
    <mergeCell ref="BE4:BE6"/>
    <mergeCell ref="BF4:BF6"/>
    <mergeCell ref="BG4:BG6"/>
    <mergeCell ref="BH4:BH6"/>
    <mergeCell ref="BI4:BI6"/>
    <mergeCell ref="D3:D6"/>
    <mergeCell ref="AU4:AU6"/>
    <mergeCell ref="AW4:AW6"/>
    <mergeCell ref="AX4:AX6"/>
    <mergeCell ref="AY4:AY6"/>
    <mergeCell ref="M4:M6"/>
    <mergeCell ref="AL4:AL6"/>
    <mergeCell ref="AM4:AM6"/>
    <mergeCell ref="AN4:AN6"/>
    <mergeCell ref="AO4:AO6"/>
    <mergeCell ref="AG4:AG6"/>
    <mergeCell ref="AH4:AH6"/>
    <mergeCell ref="AI4:AI6"/>
    <mergeCell ref="AJ4:AJ6"/>
    <mergeCell ref="AK4:AK6"/>
    <mergeCell ref="AA4:AA6"/>
    <mergeCell ref="E227:F227"/>
    <mergeCell ref="G227:L227"/>
    <mergeCell ref="I3:I6"/>
    <mergeCell ref="J3:J6"/>
    <mergeCell ref="K3:K6"/>
    <mergeCell ref="H3:H6"/>
    <mergeCell ref="A3:A6"/>
    <mergeCell ref="U4:U6"/>
    <mergeCell ref="V4:V6"/>
    <mergeCell ref="X4:X6"/>
    <mergeCell ref="G3:G6"/>
    <mergeCell ref="E3:E6"/>
    <mergeCell ref="F3:F6"/>
    <mergeCell ref="L3:L6"/>
    <mergeCell ref="O3:AC3"/>
    <mergeCell ref="O4:O6"/>
    <mergeCell ref="P4:P6"/>
    <mergeCell ref="Q4:Q6"/>
    <mergeCell ref="R4:R6"/>
    <mergeCell ref="S4:S6"/>
    <mergeCell ref="T4:T6"/>
    <mergeCell ref="W4:W6"/>
    <mergeCell ref="N4:N6"/>
    <mergeCell ref="AW3:BJ3"/>
    <mergeCell ref="AC4:AC6"/>
    <mergeCell ref="Z4:Z6"/>
    <mergeCell ref="Y4:Y6"/>
    <mergeCell ref="AB4:AB6"/>
    <mergeCell ref="AG3:AT3"/>
    <mergeCell ref="AQ4:AQ6"/>
    <mergeCell ref="AR4:AR6"/>
    <mergeCell ref="AS4:AS6"/>
    <mergeCell ref="AT4:AT6"/>
    <mergeCell ref="AP4:AP6"/>
    <mergeCell ref="AZ4:AZ6"/>
    <mergeCell ref="BA4:BA6"/>
    <mergeCell ref="BB4:BB6"/>
    <mergeCell ref="BC4:BC6"/>
  </mergeCells>
  <conditionalFormatting sqref="Q9:AB10 O11:AB76 O77:AC98 O196:AC199">
    <cfRule type="containsText" dxfId="27" priority="30" operator="containsText" text="Yes">
      <formula>NOT(ISERROR(SEARCH("Yes",O9)))</formula>
    </cfRule>
    <cfRule type="cellIs" dxfId="26" priority="33" operator="equal">
      <formula>"No"</formula>
    </cfRule>
    <cfRule type="expression" dxfId="25" priority="34">
      <formula>$M9&gt;0</formula>
    </cfRule>
  </conditionalFormatting>
  <conditionalFormatting sqref="P8:AC8 AC9:AC76">
    <cfRule type="containsText" dxfId="24" priority="25" operator="containsText" text="Yes">
      <formula>NOT(ISERROR(SEARCH("Yes",P8)))</formula>
    </cfRule>
    <cfRule type="cellIs" dxfId="23" priority="28" operator="equal">
      <formula>"No"</formula>
    </cfRule>
    <cfRule type="expression" dxfId="22" priority="29">
      <formula>$M8&gt;0</formula>
    </cfRule>
  </conditionalFormatting>
  <conditionalFormatting sqref="P8:AC8 Q9:T10 U10:V10 AC9:AC76">
    <cfRule type="containsText" dxfId="21" priority="26" operator="containsText" text="No">
      <formula>NOT(ISERROR(SEARCH("No",P8)))</formula>
    </cfRule>
    <cfRule type="containsText" dxfId="20" priority="27" operator="containsText" text="Yes">
      <formula>NOT(ISERROR(SEARCH("Yes",P8)))</formula>
    </cfRule>
  </conditionalFormatting>
  <conditionalFormatting sqref="O8 O9:P10">
    <cfRule type="containsText" dxfId="19" priority="20" operator="containsText" text="Yes">
      <formula>NOT(ISERROR(SEARCH("Yes",O8)))</formula>
    </cfRule>
    <cfRule type="cellIs" dxfId="18" priority="23" operator="equal">
      <formula>"No"</formula>
    </cfRule>
    <cfRule type="expression" dxfId="17" priority="24">
      <formula>$M8&gt;0</formula>
    </cfRule>
  </conditionalFormatting>
  <conditionalFormatting sqref="U9:AB9 W10:AB10 O8 O9:P10 O11:AB76 O77:AC98 O196:AC199">
    <cfRule type="containsText" dxfId="16" priority="21" operator="containsText" text="No">
      <formula>NOT(ISERROR(SEARCH("No",O8)))</formula>
    </cfRule>
    <cfRule type="containsText" dxfId="15" priority="22" operator="containsText" text="Yes">
      <formula>NOT(ISERROR(SEARCH("Yes",O8)))</formula>
    </cfRule>
  </conditionalFormatting>
  <conditionalFormatting sqref="D8">
    <cfRule type="expression" dxfId="14" priority="14">
      <formula>"Yes"</formula>
    </cfRule>
  </conditionalFormatting>
  <conditionalFormatting sqref="D8:D98 D196:D206">
    <cfRule type="containsText" dxfId="13" priority="12" operator="containsText" text="No">
      <formula>NOT(ISERROR(SEARCH("No",D8)))</formula>
    </cfRule>
    <cfRule type="containsText" dxfId="12" priority="13" operator="containsText" text="Yes">
      <formula>NOT(ISERROR(SEARCH("Yes",D8)))</formula>
    </cfRule>
  </conditionalFormatting>
  <conditionalFormatting sqref="O7:AC7">
    <cfRule type="containsText" dxfId="11" priority="10" operator="containsText" text="Yes">
      <formula>NOT(ISERROR(SEARCH("Yes",O7)))</formula>
    </cfRule>
  </conditionalFormatting>
  <conditionalFormatting sqref="O99:AC195">
    <cfRule type="containsText" dxfId="10" priority="7" operator="containsText" text="Yes">
      <formula>NOT(ISERROR(SEARCH("Yes",O99)))</formula>
    </cfRule>
    <cfRule type="cellIs" dxfId="9" priority="8" operator="equal">
      <formula>"No"</formula>
    </cfRule>
    <cfRule type="expression" dxfId="8" priority="9">
      <formula>$M99&gt;0</formula>
    </cfRule>
  </conditionalFormatting>
  <conditionalFormatting sqref="O99:AC195">
    <cfRule type="containsText" dxfId="7" priority="5" operator="containsText" text="No">
      <formula>NOT(ISERROR(SEARCH("No",O99)))</formula>
    </cfRule>
    <cfRule type="containsText" dxfId="6" priority="6" operator="containsText" text="Yes">
      <formula>NOT(ISERROR(SEARCH("Yes",O99)))</formula>
    </cfRule>
  </conditionalFormatting>
  <conditionalFormatting sqref="D99:D195">
    <cfRule type="containsText" dxfId="5" priority="3" operator="containsText" text="No">
      <formula>NOT(ISERROR(SEARCH("No",D99)))</formula>
    </cfRule>
    <cfRule type="containsText" dxfId="4" priority="4" operator="containsText" text="Yes">
      <formula>NOT(ISERROR(SEARCH("Yes",D99)))</formula>
    </cfRule>
  </conditionalFormatting>
  <conditionalFormatting sqref="O2:AC2">
    <cfRule type="cellIs" dxfId="3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Tabelle1!$A$2:$A$3</xm:f>
          </x14:formula1>
          <xm:sqref>D8:L199</xm:sqref>
        </x14:dataValidation>
        <x14:dataValidation type="list" allowBlank="1" showInputMessage="1" showErrorMessage="1" xr:uid="{00000000-0002-0000-0200-000001000000}">
          <x14:formula1>
            <xm:f>Tabelle1!$A$2:$A$4</xm:f>
          </x14:formula1>
          <xm:sqref>O8:AE199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XFD78"/>
  <sheetViews>
    <sheetView showGridLines="0" tabSelected="1" zoomScale="110" zoomScaleNormal="110" zoomScalePageLayoutView="110" workbookViewId="0">
      <pane ySplit="3" topLeftCell="A18" activePane="bottomLeft" state="frozen"/>
      <selection pane="bottomLeft" activeCell="Y26" sqref="Y26"/>
    </sheetView>
  </sheetViews>
  <sheetFormatPr baseColWidth="10" defaultRowHeight="16" outlineLevelRow="1" x14ac:dyDescent="0.2"/>
  <cols>
    <col min="1" max="1" width="52.83203125" style="77" customWidth="1"/>
    <col min="2" max="2" width="5.5" style="78" customWidth="1"/>
    <col min="3" max="9" width="2.33203125" style="78" customWidth="1"/>
    <col min="10" max="10" width="11.6640625" style="78" customWidth="1"/>
    <col min="11" max="25" width="12.6640625" style="130" customWidth="1"/>
    <col min="26" max="26" width="10.83203125" style="78"/>
    <col min="27" max="27" width="11" style="78" bestFit="1" customWidth="1"/>
    <col min="28" max="16384" width="10.83203125" style="78"/>
  </cols>
  <sheetData>
    <row r="1" spans="1:16384" ht="78" customHeight="1" thickTop="1" thickBot="1" x14ac:dyDescent="0.25">
      <c r="A1" s="221"/>
      <c r="B1" s="220"/>
      <c r="C1" s="222" t="s">
        <v>147</v>
      </c>
      <c r="D1" s="222"/>
      <c r="E1" s="222"/>
      <c r="F1" s="222"/>
      <c r="G1" s="222"/>
      <c r="H1" s="222"/>
      <c r="I1" s="222"/>
      <c r="J1" s="220"/>
      <c r="K1" s="217" t="str">
        <f>Criteria!O4</f>
        <v>Jira</v>
      </c>
      <c r="L1" s="217" t="str">
        <f>Criteria!P4</f>
        <v>PTC Integrity</v>
      </c>
      <c r="M1" s="217" t="str">
        <f>Criteria!Q4</f>
        <v>Hansoft</v>
      </c>
      <c r="N1" s="217" t="str">
        <f>Criteria!R4</f>
        <v>Serena</v>
      </c>
      <c r="O1" s="217" t="str">
        <f>Criteria!S4</f>
        <v>Micro Focus Borland</v>
      </c>
      <c r="P1" s="217" t="str">
        <f>Criteria!T4</f>
        <v>IBM Rational</v>
      </c>
      <c r="Q1" s="217" t="str">
        <f>Criteria!U4</f>
        <v>HP Quality Center</v>
      </c>
      <c r="R1" s="217" t="str">
        <f>Criteria!V4</f>
        <v>CollabNet</v>
      </c>
      <c r="S1" s="217" t="str">
        <f>Criteria!W4</f>
        <v>Polarion</v>
      </c>
      <c r="T1" s="217" t="str">
        <f>Criteria!X4</f>
        <v>Seapine</v>
      </c>
      <c r="U1" s="217" t="str">
        <f>Criteria!Y4</f>
        <v>PREEvision</v>
      </c>
      <c r="V1" s="217" t="str">
        <f>Criteria!Z4</f>
        <v>CodeBeamer</v>
      </c>
      <c r="W1" s="217" t="str">
        <f>Criteria!AA4</f>
        <v>Teamcenter</v>
      </c>
      <c r="X1" s="217" t="str">
        <f>Criteria!AB4</f>
        <v>QA Systems Jama</v>
      </c>
      <c r="Y1" s="224" t="str">
        <f>Criteria!AC4</f>
        <v>Kovair</v>
      </c>
    </row>
    <row r="2" spans="1:16384" ht="78" hidden="1" customHeight="1" thickTop="1" thickBot="1" x14ac:dyDescent="0.25">
      <c r="A2" s="221"/>
      <c r="B2" s="220"/>
      <c r="C2" s="222"/>
      <c r="D2" s="222"/>
      <c r="E2" s="222"/>
      <c r="F2" s="222"/>
      <c r="G2" s="222"/>
      <c r="H2" s="222"/>
      <c r="I2" s="222"/>
      <c r="J2" s="220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25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  <c r="IW2" s="118"/>
      <c r="IX2" s="118"/>
      <c r="IY2" s="118"/>
      <c r="IZ2" s="118"/>
      <c r="JA2" s="118"/>
      <c r="JB2" s="118"/>
      <c r="JC2" s="118"/>
      <c r="JD2" s="118"/>
      <c r="JE2" s="118"/>
      <c r="JF2" s="118"/>
      <c r="JG2" s="118"/>
      <c r="JH2" s="118"/>
      <c r="JI2" s="118"/>
      <c r="JJ2" s="118"/>
      <c r="JK2" s="118"/>
      <c r="JL2" s="118"/>
      <c r="JM2" s="118"/>
      <c r="JN2" s="118"/>
      <c r="JO2" s="118"/>
      <c r="JP2" s="118"/>
      <c r="JQ2" s="118"/>
      <c r="JR2" s="118"/>
      <c r="JS2" s="118"/>
      <c r="JT2" s="118"/>
      <c r="JU2" s="118"/>
      <c r="JV2" s="118"/>
      <c r="JW2" s="118"/>
      <c r="JX2" s="118"/>
      <c r="JY2" s="118"/>
      <c r="JZ2" s="118"/>
      <c r="KA2" s="118"/>
      <c r="KB2" s="118"/>
      <c r="KC2" s="118"/>
      <c r="KD2" s="118"/>
      <c r="KE2" s="118"/>
      <c r="KF2" s="118"/>
      <c r="KG2" s="118"/>
      <c r="KH2" s="118"/>
      <c r="KI2" s="118"/>
      <c r="KJ2" s="118"/>
      <c r="KK2" s="118"/>
      <c r="KL2" s="118"/>
      <c r="KM2" s="118"/>
      <c r="KN2" s="118"/>
      <c r="KO2" s="118"/>
      <c r="KP2" s="118"/>
      <c r="KQ2" s="118"/>
      <c r="KR2" s="118"/>
      <c r="KS2" s="118"/>
      <c r="KT2" s="118"/>
      <c r="KU2" s="118"/>
      <c r="KV2" s="118"/>
      <c r="KW2" s="118"/>
      <c r="KX2" s="118"/>
      <c r="KY2" s="118"/>
      <c r="KZ2" s="118"/>
      <c r="LA2" s="118"/>
      <c r="LB2" s="118"/>
      <c r="LC2" s="118"/>
      <c r="LD2" s="118"/>
      <c r="LE2" s="118"/>
      <c r="LF2" s="118"/>
      <c r="LG2" s="118"/>
      <c r="LH2" s="118"/>
      <c r="LI2" s="118"/>
      <c r="LJ2" s="118"/>
      <c r="LK2" s="118"/>
      <c r="LL2" s="118"/>
      <c r="LM2" s="118"/>
      <c r="LN2" s="118"/>
      <c r="LO2" s="118"/>
      <c r="LP2" s="118"/>
      <c r="LQ2" s="118"/>
      <c r="LR2" s="118"/>
      <c r="LS2" s="118"/>
      <c r="LT2" s="118"/>
      <c r="LU2" s="118"/>
      <c r="LV2" s="118"/>
      <c r="LW2" s="118"/>
      <c r="LX2" s="118"/>
      <c r="LY2" s="118"/>
      <c r="LZ2" s="118"/>
      <c r="MA2" s="118"/>
      <c r="MB2" s="118"/>
      <c r="MC2" s="118"/>
      <c r="MD2" s="118"/>
      <c r="ME2" s="118"/>
      <c r="MF2" s="118"/>
      <c r="MG2" s="118"/>
      <c r="MH2" s="118"/>
      <c r="MI2" s="118"/>
      <c r="MJ2" s="118"/>
      <c r="MK2" s="118"/>
      <c r="ML2" s="118"/>
      <c r="MM2" s="118"/>
      <c r="MN2" s="118"/>
      <c r="MO2" s="118"/>
      <c r="MP2" s="118"/>
      <c r="MQ2" s="118"/>
      <c r="MR2" s="118"/>
      <c r="MS2" s="118"/>
      <c r="MT2" s="118"/>
      <c r="MU2" s="118"/>
      <c r="MV2" s="118"/>
      <c r="MW2" s="118"/>
      <c r="MX2" s="118"/>
      <c r="MY2" s="118"/>
      <c r="MZ2" s="118"/>
      <c r="NA2" s="118"/>
      <c r="NB2" s="118"/>
      <c r="NC2" s="118"/>
      <c r="ND2" s="118"/>
      <c r="NE2" s="118"/>
      <c r="NF2" s="118"/>
      <c r="NG2" s="118"/>
      <c r="NH2" s="118"/>
      <c r="NI2" s="118"/>
      <c r="NJ2" s="118"/>
      <c r="NK2" s="118"/>
      <c r="NL2" s="118"/>
      <c r="NM2" s="118"/>
      <c r="NN2" s="118"/>
      <c r="NO2" s="118"/>
      <c r="NP2" s="118"/>
      <c r="NQ2" s="118"/>
      <c r="NR2" s="118"/>
      <c r="NS2" s="118"/>
      <c r="NT2" s="118"/>
      <c r="NU2" s="118"/>
      <c r="NV2" s="118"/>
      <c r="NW2" s="118"/>
      <c r="NX2" s="118"/>
      <c r="NY2" s="118"/>
      <c r="NZ2" s="118"/>
      <c r="OA2" s="118"/>
      <c r="OB2" s="118"/>
      <c r="OC2" s="118"/>
      <c r="OD2" s="118"/>
      <c r="OE2" s="118"/>
      <c r="OF2" s="118"/>
      <c r="OG2" s="118"/>
      <c r="OH2" s="118"/>
      <c r="OI2" s="118"/>
      <c r="OJ2" s="118"/>
      <c r="OK2" s="118"/>
      <c r="OL2" s="118"/>
      <c r="OM2" s="118"/>
      <c r="ON2" s="118"/>
      <c r="OO2" s="118"/>
      <c r="OP2" s="118"/>
      <c r="OQ2" s="118"/>
      <c r="OR2" s="118"/>
      <c r="OS2" s="118"/>
      <c r="OT2" s="118"/>
      <c r="OU2" s="118"/>
      <c r="OV2" s="118"/>
      <c r="OW2" s="118"/>
      <c r="OX2" s="118"/>
      <c r="OY2" s="118"/>
      <c r="OZ2" s="118"/>
      <c r="PA2" s="118"/>
      <c r="PB2" s="118"/>
      <c r="PC2" s="118"/>
      <c r="PD2" s="118"/>
      <c r="PE2" s="118"/>
      <c r="PF2" s="118"/>
      <c r="PG2" s="118"/>
      <c r="PH2" s="118"/>
      <c r="PI2" s="118"/>
      <c r="PJ2" s="118"/>
      <c r="PK2" s="118"/>
      <c r="PL2" s="118"/>
      <c r="PM2" s="118"/>
      <c r="PN2" s="118"/>
      <c r="PO2" s="118"/>
      <c r="PP2" s="118"/>
      <c r="PQ2" s="118"/>
      <c r="PR2" s="118"/>
      <c r="PS2" s="118"/>
      <c r="PT2" s="118"/>
      <c r="PU2" s="118"/>
      <c r="PV2" s="118"/>
      <c r="PW2" s="118"/>
      <c r="PX2" s="118"/>
      <c r="PY2" s="118"/>
      <c r="PZ2" s="118"/>
      <c r="QA2" s="118"/>
      <c r="QB2" s="118"/>
      <c r="QC2" s="118"/>
      <c r="QD2" s="118"/>
      <c r="QE2" s="118"/>
      <c r="QF2" s="118"/>
      <c r="QG2" s="118"/>
      <c r="QH2" s="118"/>
      <c r="QI2" s="118"/>
      <c r="QJ2" s="118"/>
      <c r="QK2" s="118"/>
      <c r="QL2" s="118"/>
      <c r="QM2" s="118"/>
      <c r="QN2" s="118"/>
      <c r="QO2" s="118"/>
      <c r="QP2" s="118"/>
      <c r="QQ2" s="118"/>
      <c r="QR2" s="118"/>
      <c r="QS2" s="118"/>
      <c r="QT2" s="118"/>
      <c r="QU2" s="118"/>
      <c r="QV2" s="118"/>
      <c r="QW2" s="118"/>
      <c r="QX2" s="118"/>
      <c r="QY2" s="118"/>
      <c r="QZ2" s="118"/>
      <c r="RA2" s="118"/>
      <c r="RB2" s="118"/>
      <c r="RC2" s="118"/>
      <c r="RD2" s="118"/>
      <c r="RE2" s="118"/>
      <c r="RF2" s="118"/>
      <c r="RG2" s="118"/>
      <c r="RH2" s="118"/>
      <c r="RI2" s="118"/>
      <c r="RJ2" s="118"/>
      <c r="RK2" s="118"/>
      <c r="RL2" s="118"/>
      <c r="RM2" s="118"/>
      <c r="RN2" s="118"/>
      <c r="RO2" s="118"/>
      <c r="RP2" s="118"/>
      <c r="RQ2" s="118"/>
      <c r="RR2" s="118"/>
      <c r="RS2" s="118"/>
      <c r="RT2" s="118"/>
      <c r="RU2" s="118"/>
      <c r="RV2" s="118"/>
      <c r="RW2" s="118"/>
      <c r="RX2" s="118"/>
      <c r="RY2" s="118"/>
      <c r="RZ2" s="118"/>
      <c r="SA2" s="118"/>
      <c r="SB2" s="118"/>
      <c r="SC2" s="118"/>
      <c r="SD2" s="118"/>
      <c r="SE2" s="118"/>
      <c r="SF2" s="118"/>
      <c r="SG2" s="118"/>
      <c r="SH2" s="118"/>
      <c r="SI2" s="118"/>
      <c r="SJ2" s="118"/>
      <c r="SK2" s="118"/>
      <c r="SL2" s="118"/>
      <c r="SM2" s="118"/>
      <c r="SN2" s="118"/>
      <c r="SO2" s="118"/>
      <c r="SP2" s="118"/>
      <c r="SQ2" s="118"/>
      <c r="SR2" s="118"/>
      <c r="SS2" s="118"/>
      <c r="ST2" s="118"/>
      <c r="SU2" s="118"/>
      <c r="SV2" s="118"/>
      <c r="SW2" s="118"/>
      <c r="SX2" s="118"/>
      <c r="SY2" s="118"/>
      <c r="SZ2" s="118"/>
      <c r="TA2" s="118"/>
      <c r="TB2" s="118"/>
      <c r="TC2" s="118"/>
      <c r="TD2" s="118"/>
      <c r="TE2" s="118"/>
      <c r="TF2" s="118"/>
      <c r="TG2" s="118"/>
      <c r="TH2" s="118"/>
      <c r="TI2" s="118"/>
      <c r="TJ2" s="118"/>
      <c r="TK2" s="118"/>
      <c r="TL2" s="118"/>
      <c r="TM2" s="118"/>
      <c r="TN2" s="118"/>
      <c r="TO2" s="118"/>
      <c r="TP2" s="118"/>
      <c r="TQ2" s="118"/>
      <c r="TR2" s="118"/>
      <c r="TS2" s="118"/>
      <c r="TT2" s="118"/>
      <c r="TU2" s="118"/>
      <c r="TV2" s="118"/>
      <c r="TW2" s="118"/>
      <c r="TX2" s="118"/>
      <c r="TY2" s="118"/>
      <c r="TZ2" s="118"/>
      <c r="UA2" s="118"/>
      <c r="UB2" s="118"/>
      <c r="UC2" s="118"/>
      <c r="UD2" s="118"/>
      <c r="UE2" s="118"/>
      <c r="UF2" s="118"/>
      <c r="UG2" s="118"/>
      <c r="UH2" s="118"/>
      <c r="UI2" s="118"/>
      <c r="UJ2" s="118"/>
      <c r="UK2" s="118"/>
      <c r="UL2" s="118"/>
      <c r="UM2" s="118"/>
      <c r="UN2" s="118"/>
      <c r="UO2" s="118"/>
      <c r="UP2" s="118"/>
      <c r="UQ2" s="118"/>
      <c r="UR2" s="118"/>
      <c r="US2" s="118"/>
      <c r="UT2" s="118"/>
      <c r="UU2" s="118"/>
      <c r="UV2" s="118"/>
      <c r="UW2" s="118"/>
      <c r="UX2" s="118"/>
      <c r="UY2" s="118"/>
      <c r="UZ2" s="118"/>
      <c r="VA2" s="118"/>
      <c r="VB2" s="118"/>
      <c r="VC2" s="118"/>
      <c r="VD2" s="118"/>
      <c r="VE2" s="118"/>
      <c r="VF2" s="118"/>
      <c r="VG2" s="118"/>
      <c r="VH2" s="118"/>
      <c r="VI2" s="118"/>
      <c r="VJ2" s="118"/>
      <c r="VK2" s="118"/>
      <c r="VL2" s="118"/>
      <c r="VM2" s="118"/>
      <c r="VN2" s="118"/>
      <c r="VO2" s="118"/>
      <c r="VP2" s="118"/>
      <c r="VQ2" s="118"/>
      <c r="VR2" s="118"/>
      <c r="VS2" s="118"/>
      <c r="VT2" s="118"/>
      <c r="VU2" s="118"/>
      <c r="VV2" s="118"/>
      <c r="VW2" s="118"/>
      <c r="VX2" s="118"/>
      <c r="VY2" s="118"/>
      <c r="VZ2" s="118"/>
      <c r="WA2" s="118"/>
      <c r="WB2" s="118"/>
      <c r="WC2" s="118"/>
      <c r="WD2" s="118"/>
      <c r="WE2" s="118"/>
      <c r="WF2" s="118"/>
      <c r="WG2" s="118"/>
      <c r="WH2" s="118"/>
      <c r="WI2" s="118"/>
      <c r="WJ2" s="118"/>
      <c r="WK2" s="118"/>
      <c r="WL2" s="118"/>
      <c r="WM2" s="118"/>
      <c r="WN2" s="118"/>
      <c r="WO2" s="118"/>
      <c r="WP2" s="118"/>
      <c r="WQ2" s="118"/>
      <c r="WR2" s="118"/>
      <c r="WS2" s="118"/>
      <c r="WT2" s="118"/>
      <c r="WU2" s="118"/>
      <c r="WV2" s="118"/>
      <c r="WW2" s="118"/>
      <c r="WX2" s="118"/>
      <c r="WY2" s="118"/>
      <c r="WZ2" s="118"/>
      <c r="XA2" s="118"/>
      <c r="XB2" s="118"/>
      <c r="XC2" s="118"/>
      <c r="XD2" s="118"/>
      <c r="XE2" s="118"/>
      <c r="XF2" s="118"/>
      <c r="XG2" s="118"/>
      <c r="XH2" s="118"/>
      <c r="XI2" s="118"/>
      <c r="XJ2" s="118"/>
      <c r="XK2" s="118"/>
      <c r="XL2" s="118"/>
      <c r="XM2" s="118"/>
      <c r="XN2" s="118"/>
      <c r="XO2" s="118"/>
      <c r="XP2" s="118"/>
      <c r="XQ2" s="118"/>
      <c r="XR2" s="118"/>
      <c r="XS2" s="118"/>
      <c r="XT2" s="118"/>
      <c r="XU2" s="118"/>
      <c r="XV2" s="118"/>
      <c r="XW2" s="118"/>
      <c r="XX2" s="118"/>
      <c r="XY2" s="118"/>
      <c r="XZ2" s="118"/>
      <c r="YA2" s="118"/>
      <c r="YB2" s="118"/>
      <c r="YC2" s="118"/>
      <c r="YD2" s="118"/>
      <c r="YE2" s="118"/>
      <c r="YF2" s="118"/>
      <c r="YG2" s="118"/>
      <c r="YH2" s="118"/>
      <c r="YI2" s="118"/>
      <c r="YJ2" s="118"/>
      <c r="YK2" s="118"/>
      <c r="YL2" s="118"/>
      <c r="YM2" s="118"/>
      <c r="YN2" s="118"/>
      <c r="YO2" s="118"/>
      <c r="YP2" s="118"/>
      <c r="YQ2" s="118"/>
      <c r="YR2" s="118"/>
      <c r="YS2" s="118"/>
      <c r="YT2" s="118"/>
      <c r="YU2" s="118"/>
      <c r="YV2" s="118"/>
      <c r="YW2" s="118"/>
      <c r="YX2" s="118"/>
      <c r="YY2" s="118"/>
      <c r="YZ2" s="118"/>
      <c r="ZA2" s="118"/>
      <c r="ZB2" s="118"/>
      <c r="ZC2" s="118"/>
      <c r="ZD2" s="118"/>
      <c r="ZE2" s="118"/>
      <c r="ZF2" s="118"/>
      <c r="ZG2" s="118"/>
      <c r="ZH2" s="118"/>
      <c r="ZI2" s="118"/>
      <c r="ZJ2" s="118"/>
      <c r="ZK2" s="118"/>
      <c r="ZL2" s="118"/>
      <c r="ZM2" s="118"/>
      <c r="ZN2" s="118"/>
      <c r="ZO2" s="118"/>
      <c r="ZP2" s="118"/>
      <c r="ZQ2" s="118"/>
      <c r="ZR2" s="118"/>
      <c r="ZS2" s="118"/>
      <c r="ZT2" s="118"/>
      <c r="ZU2" s="118"/>
      <c r="ZV2" s="118"/>
      <c r="ZW2" s="118"/>
      <c r="ZX2" s="118"/>
      <c r="ZY2" s="118"/>
      <c r="ZZ2" s="118"/>
      <c r="AAA2" s="118"/>
      <c r="AAB2" s="118"/>
      <c r="AAC2" s="118"/>
      <c r="AAD2" s="118"/>
      <c r="AAE2" s="118"/>
      <c r="AAF2" s="118"/>
      <c r="AAG2" s="118"/>
      <c r="AAH2" s="118"/>
      <c r="AAI2" s="118"/>
      <c r="AAJ2" s="118"/>
      <c r="AAK2" s="118"/>
      <c r="AAL2" s="118"/>
      <c r="AAM2" s="118"/>
      <c r="AAN2" s="118"/>
      <c r="AAO2" s="118"/>
      <c r="AAP2" s="118"/>
      <c r="AAQ2" s="118"/>
      <c r="AAR2" s="118"/>
      <c r="AAS2" s="118"/>
      <c r="AAT2" s="118"/>
      <c r="AAU2" s="118"/>
      <c r="AAV2" s="118"/>
      <c r="AAW2" s="118"/>
      <c r="AAX2" s="118"/>
      <c r="AAY2" s="118"/>
      <c r="AAZ2" s="118"/>
      <c r="ABA2" s="118"/>
      <c r="ABB2" s="118"/>
      <c r="ABC2" s="118"/>
      <c r="ABD2" s="118"/>
      <c r="ABE2" s="118"/>
      <c r="ABF2" s="118"/>
      <c r="ABG2" s="118"/>
      <c r="ABH2" s="118"/>
      <c r="ABI2" s="118"/>
      <c r="ABJ2" s="118"/>
      <c r="ABK2" s="118"/>
      <c r="ABL2" s="118"/>
      <c r="ABM2" s="118"/>
      <c r="ABN2" s="118"/>
      <c r="ABO2" s="118"/>
      <c r="ABP2" s="118"/>
      <c r="ABQ2" s="118"/>
      <c r="ABR2" s="118"/>
      <c r="ABS2" s="118"/>
      <c r="ABT2" s="118"/>
      <c r="ABU2" s="118"/>
      <c r="ABV2" s="118"/>
      <c r="ABW2" s="118"/>
      <c r="ABX2" s="118"/>
      <c r="ABY2" s="118"/>
      <c r="ABZ2" s="118"/>
      <c r="ACA2" s="118"/>
      <c r="ACB2" s="118"/>
      <c r="ACC2" s="118"/>
      <c r="ACD2" s="118"/>
      <c r="ACE2" s="118"/>
      <c r="ACF2" s="118"/>
      <c r="ACG2" s="118"/>
      <c r="ACH2" s="118"/>
      <c r="ACI2" s="118"/>
      <c r="ACJ2" s="118"/>
      <c r="ACK2" s="118"/>
      <c r="ACL2" s="118"/>
      <c r="ACM2" s="118"/>
      <c r="ACN2" s="118"/>
      <c r="ACO2" s="118"/>
      <c r="ACP2" s="118"/>
      <c r="ACQ2" s="118"/>
      <c r="ACR2" s="118"/>
      <c r="ACS2" s="118"/>
      <c r="ACT2" s="118"/>
      <c r="ACU2" s="118"/>
      <c r="ACV2" s="118"/>
      <c r="ACW2" s="118"/>
      <c r="ACX2" s="118"/>
      <c r="ACY2" s="118"/>
      <c r="ACZ2" s="118"/>
      <c r="ADA2" s="118"/>
      <c r="ADB2" s="118"/>
      <c r="ADC2" s="118"/>
      <c r="ADD2" s="118"/>
      <c r="ADE2" s="118"/>
      <c r="ADF2" s="118"/>
      <c r="ADG2" s="118"/>
      <c r="ADH2" s="118"/>
      <c r="ADI2" s="118"/>
      <c r="ADJ2" s="118"/>
      <c r="ADK2" s="118"/>
      <c r="ADL2" s="118"/>
      <c r="ADM2" s="118"/>
      <c r="ADN2" s="118"/>
      <c r="ADO2" s="118"/>
      <c r="ADP2" s="118"/>
      <c r="ADQ2" s="118"/>
      <c r="ADR2" s="118"/>
      <c r="ADS2" s="118"/>
      <c r="ADT2" s="118"/>
      <c r="ADU2" s="118"/>
      <c r="ADV2" s="118"/>
      <c r="ADW2" s="118"/>
      <c r="ADX2" s="118"/>
      <c r="ADY2" s="118"/>
      <c r="ADZ2" s="118"/>
      <c r="AEA2" s="118"/>
      <c r="AEB2" s="118"/>
      <c r="AEC2" s="118"/>
      <c r="AED2" s="118"/>
      <c r="AEE2" s="118"/>
      <c r="AEF2" s="118"/>
      <c r="AEG2" s="118"/>
      <c r="AEH2" s="118"/>
      <c r="AEI2" s="118"/>
      <c r="AEJ2" s="118"/>
      <c r="AEK2" s="118"/>
      <c r="AEL2" s="118"/>
      <c r="AEM2" s="118"/>
      <c r="AEN2" s="118"/>
      <c r="AEO2" s="118"/>
      <c r="AEP2" s="118"/>
      <c r="AEQ2" s="118"/>
      <c r="AER2" s="118"/>
      <c r="AES2" s="118"/>
      <c r="AET2" s="118"/>
      <c r="AEU2" s="118"/>
      <c r="AEV2" s="118"/>
      <c r="AEW2" s="118"/>
      <c r="AEX2" s="118"/>
      <c r="AEY2" s="118"/>
      <c r="AEZ2" s="118"/>
      <c r="AFA2" s="118"/>
      <c r="AFB2" s="118"/>
      <c r="AFC2" s="118"/>
      <c r="AFD2" s="118"/>
      <c r="AFE2" s="118"/>
      <c r="AFF2" s="118"/>
      <c r="AFG2" s="118"/>
      <c r="AFH2" s="118"/>
      <c r="AFI2" s="118"/>
      <c r="AFJ2" s="118"/>
      <c r="AFK2" s="118"/>
      <c r="AFL2" s="118"/>
      <c r="AFM2" s="118"/>
      <c r="AFN2" s="118"/>
      <c r="AFO2" s="118"/>
      <c r="AFP2" s="118"/>
      <c r="AFQ2" s="118"/>
      <c r="AFR2" s="118"/>
      <c r="AFS2" s="118"/>
      <c r="AFT2" s="118"/>
      <c r="AFU2" s="118"/>
      <c r="AFV2" s="118"/>
      <c r="AFW2" s="118"/>
      <c r="AFX2" s="118"/>
      <c r="AFY2" s="118"/>
      <c r="AFZ2" s="118"/>
      <c r="AGA2" s="118"/>
      <c r="AGB2" s="118"/>
      <c r="AGC2" s="118"/>
      <c r="AGD2" s="118"/>
      <c r="AGE2" s="118"/>
      <c r="AGF2" s="118"/>
      <c r="AGG2" s="118"/>
      <c r="AGH2" s="118"/>
      <c r="AGI2" s="118"/>
      <c r="AGJ2" s="118"/>
      <c r="AGK2" s="118"/>
      <c r="AGL2" s="118"/>
      <c r="AGM2" s="118"/>
      <c r="AGN2" s="118"/>
      <c r="AGO2" s="118"/>
      <c r="AGP2" s="118"/>
      <c r="AGQ2" s="118"/>
      <c r="AGR2" s="118"/>
      <c r="AGS2" s="118"/>
      <c r="AGT2" s="118"/>
      <c r="AGU2" s="118"/>
      <c r="AGV2" s="118"/>
      <c r="AGW2" s="118"/>
      <c r="AGX2" s="118"/>
      <c r="AGY2" s="118"/>
      <c r="AGZ2" s="118"/>
      <c r="AHA2" s="118"/>
      <c r="AHB2" s="118"/>
      <c r="AHC2" s="118"/>
      <c r="AHD2" s="118"/>
      <c r="AHE2" s="118"/>
      <c r="AHF2" s="118"/>
      <c r="AHG2" s="118"/>
      <c r="AHH2" s="118"/>
      <c r="AHI2" s="118"/>
      <c r="AHJ2" s="118"/>
      <c r="AHK2" s="118"/>
      <c r="AHL2" s="118"/>
      <c r="AHM2" s="118"/>
      <c r="AHN2" s="118"/>
      <c r="AHO2" s="118"/>
      <c r="AHP2" s="118"/>
      <c r="AHQ2" s="118"/>
      <c r="AHR2" s="118"/>
      <c r="AHS2" s="118"/>
      <c r="AHT2" s="118"/>
      <c r="AHU2" s="118"/>
      <c r="AHV2" s="118"/>
      <c r="AHW2" s="118"/>
      <c r="AHX2" s="118"/>
      <c r="AHY2" s="118"/>
      <c r="AHZ2" s="118"/>
      <c r="AIA2" s="118"/>
      <c r="AIB2" s="118"/>
      <c r="AIC2" s="118"/>
      <c r="AID2" s="118"/>
      <c r="AIE2" s="118"/>
      <c r="AIF2" s="118"/>
      <c r="AIG2" s="118"/>
      <c r="AIH2" s="118"/>
      <c r="AII2" s="118"/>
      <c r="AIJ2" s="118"/>
      <c r="AIK2" s="118"/>
      <c r="AIL2" s="118"/>
      <c r="AIM2" s="118"/>
      <c r="AIN2" s="118"/>
      <c r="AIO2" s="118"/>
      <c r="AIP2" s="118"/>
      <c r="AIQ2" s="118"/>
      <c r="AIR2" s="118"/>
      <c r="AIS2" s="118"/>
      <c r="AIT2" s="118"/>
      <c r="AIU2" s="118"/>
      <c r="AIV2" s="118"/>
      <c r="AIW2" s="118"/>
      <c r="AIX2" s="118"/>
      <c r="AIY2" s="118"/>
      <c r="AIZ2" s="118"/>
      <c r="AJA2" s="118"/>
      <c r="AJB2" s="118"/>
      <c r="AJC2" s="118"/>
      <c r="AJD2" s="118"/>
      <c r="AJE2" s="118"/>
      <c r="AJF2" s="118"/>
      <c r="AJG2" s="118"/>
      <c r="AJH2" s="118"/>
      <c r="AJI2" s="118"/>
      <c r="AJJ2" s="118"/>
      <c r="AJK2" s="118"/>
      <c r="AJL2" s="118"/>
      <c r="AJM2" s="118"/>
      <c r="AJN2" s="118"/>
      <c r="AJO2" s="118"/>
      <c r="AJP2" s="118"/>
      <c r="AJQ2" s="118"/>
      <c r="AJR2" s="118"/>
      <c r="AJS2" s="118"/>
      <c r="AJT2" s="118"/>
      <c r="AJU2" s="118"/>
      <c r="AJV2" s="118"/>
      <c r="AJW2" s="118"/>
      <c r="AJX2" s="118"/>
      <c r="AJY2" s="118"/>
      <c r="AJZ2" s="118"/>
      <c r="AKA2" s="118"/>
      <c r="AKB2" s="118"/>
      <c r="AKC2" s="118"/>
      <c r="AKD2" s="118"/>
      <c r="AKE2" s="118"/>
      <c r="AKF2" s="118"/>
      <c r="AKG2" s="118"/>
      <c r="AKH2" s="118"/>
      <c r="AKI2" s="118"/>
      <c r="AKJ2" s="118"/>
      <c r="AKK2" s="118"/>
      <c r="AKL2" s="118"/>
      <c r="AKM2" s="118"/>
      <c r="AKN2" s="118"/>
      <c r="AKO2" s="118"/>
      <c r="AKP2" s="118"/>
      <c r="AKQ2" s="118"/>
      <c r="AKR2" s="118"/>
      <c r="AKS2" s="118"/>
      <c r="AKT2" s="118"/>
      <c r="AKU2" s="118"/>
      <c r="AKV2" s="118"/>
      <c r="AKW2" s="118"/>
      <c r="AKX2" s="118"/>
      <c r="AKY2" s="118"/>
      <c r="AKZ2" s="118"/>
      <c r="ALA2" s="118"/>
      <c r="ALB2" s="118"/>
      <c r="ALC2" s="118"/>
      <c r="ALD2" s="118"/>
      <c r="ALE2" s="118"/>
      <c r="ALF2" s="118"/>
      <c r="ALG2" s="118"/>
      <c r="ALH2" s="118"/>
      <c r="ALI2" s="118"/>
      <c r="ALJ2" s="118"/>
      <c r="ALK2" s="118"/>
      <c r="ALL2" s="118"/>
      <c r="ALM2" s="118"/>
      <c r="ALN2" s="118"/>
      <c r="ALO2" s="118"/>
      <c r="ALP2" s="118"/>
      <c r="ALQ2" s="118"/>
      <c r="ALR2" s="118"/>
      <c r="ALS2" s="118"/>
      <c r="ALT2" s="118"/>
      <c r="ALU2" s="118"/>
      <c r="ALV2" s="118"/>
      <c r="ALW2" s="118"/>
      <c r="ALX2" s="118"/>
      <c r="ALY2" s="118"/>
      <c r="ALZ2" s="118"/>
      <c r="AMA2" s="118"/>
      <c r="AMB2" s="118"/>
      <c r="AMC2" s="118"/>
      <c r="AMD2" s="118"/>
      <c r="AME2" s="118"/>
      <c r="AMF2" s="118"/>
      <c r="AMG2" s="118"/>
      <c r="AMH2" s="118"/>
      <c r="AMI2" s="118"/>
      <c r="AMJ2" s="118"/>
      <c r="AMK2" s="118"/>
      <c r="AML2" s="118"/>
      <c r="AMM2" s="118"/>
      <c r="AMN2" s="118"/>
      <c r="AMO2" s="118"/>
      <c r="AMP2" s="118"/>
      <c r="AMQ2" s="118"/>
      <c r="AMR2" s="118"/>
      <c r="AMS2" s="118"/>
      <c r="AMT2" s="118"/>
      <c r="AMU2" s="118"/>
      <c r="AMV2" s="118"/>
      <c r="AMW2" s="118"/>
      <c r="AMX2" s="118"/>
      <c r="AMY2" s="118"/>
      <c r="AMZ2" s="118"/>
      <c r="ANA2" s="118"/>
      <c r="ANB2" s="118"/>
      <c r="ANC2" s="118"/>
      <c r="AND2" s="118"/>
      <c r="ANE2" s="118"/>
      <c r="ANF2" s="118"/>
      <c r="ANG2" s="118"/>
      <c r="ANH2" s="118"/>
      <c r="ANI2" s="118"/>
      <c r="ANJ2" s="118"/>
      <c r="ANK2" s="118"/>
      <c r="ANL2" s="118"/>
      <c r="ANM2" s="118"/>
      <c r="ANN2" s="118"/>
      <c r="ANO2" s="118"/>
      <c r="ANP2" s="118"/>
      <c r="ANQ2" s="118"/>
      <c r="ANR2" s="118"/>
      <c r="ANS2" s="118"/>
      <c r="ANT2" s="118"/>
      <c r="ANU2" s="118"/>
      <c r="ANV2" s="118"/>
      <c r="ANW2" s="118"/>
      <c r="ANX2" s="118"/>
      <c r="ANY2" s="118"/>
      <c r="ANZ2" s="118"/>
      <c r="AOA2" s="118"/>
      <c r="AOB2" s="118"/>
      <c r="AOC2" s="118"/>
      <c r="AOD2" s="118"/>
      <c r="AOE2" s="118"/>
      <c r="AOF2" s="118"/>
      <c r="AOG2" s="118"/>
      <c r="AOH2" s="118"/>
      <c r="AOI2" s="118"/>
      <c r="AOJ2" s="118"/>
      <c r="AOK2" s="118"/>
      <c r="AOL2" s="118"/>
      <c r="AOM2" s="118"/>
      <c r="AON2" s="118"/>
      <c r="AOO2" s="118"/>
      <c r="AOP2" s="118"/>
      <c r="AOQ2" s="118"/>
      <c r="AOR2" s="118"/>
      <c r="AOS2" s="118"/>
      <c r="AOT2" s="118"/>
      <c r="AOU2" s="118"/>
      <c r="AOV2" s="118"/>
      <c r="AOW2" s="118"/>
      <c r="AOX2" s="118"/>
      <c r="AOY2" s="118"/>
      <c r="AOZ2" s="118"/>
      <c r="APA2" s="118"/>
      <c r="APB2" s="118"/>
      <c r="APC2" s="118"/>
      <c r="APD2" s="118"/>
      <c r="APE2" s="118"/>
      <c r="APF2" s="118"/>
      <c r="APG2" s="118"/>
      <c r="APH2" s="118"/>
      <c r="API2" s="118"/>
      <c r="APJ2" s="118"/>
      <c r="APK2" s="118"/>
      <c r="APL2" s="118"/>
      <c r="APM2" s="118"/>
      <c r="APN2" s="118"/>
      <c r="APO2" s="118"/>
      <c r="APP2" s="118"/>
      <c r="APQ2" s="118"/>
      <c r="APR2" s="118"/>
      <c r="APS2" s="118"/>
      <c r="APT2" s="118"/>
      <c r="APU2" s="118"/>
      <c r="APV2" s="118"/>
      <c r="APW2" s="118"/>
      <c r="APX2" s="118"/>
      <c r="APY2" s="118"/>
      <c r="APZ2" s="118"/>
      <c r="AQA2" s="118"/>
      <c r="AQB2" s="118"/>
      <c r="AQC2" s="118"/>
      <c r="AQD2" s="118"/>
      <c r="AQE2" s="118"/>
      <c r="AQF2" s="118"/>
      <c r="AQG2" s="118"/>
      <c r="AQH2" s="118"/>
      <c r="AQI2" s="118"/>
      <c r="AQJ2" s="118"/>
      <c r="AQK2" s="118"/>
      <c r="AQL2" s="118"/>
      <c r="AQM2" s="118"/>
      <c r="AQN2" s="118"/>
      <c r="AQO2" s="118"/>
      <c r="AQP2" s="118"/>
      <c r="AQQ2" s="118"/>
      <c r="AQR2" s="118"/>
      <c r="AQS2" s="118"/>
      <c r="AQT2" s="118"/>
      <c r="AQU2" s="118"/>
      <c r="AQV2" s="118"/>
      <c r="AQW2" s="118"/>
      <c r="AQX2" s="118"/>
      <c r="AQY2" s="118"/>
      <c r="AQZ2" s="118"/>
      <c r="ARA2" s="118"/>
      <c r="ARB2" s="118"/>
      <c r="ARC2" s="118"/>
      <c r="ARD2" s="118"/>
      <c r="ARE2" s="118"/>
      <c r="ARF2" s="118"/>
      <c r="ARG2" s="118"/>
      <c r="ARH2" s="118"/>
      <c r="ARI2" s="118"/>
      <c r="ARJ2" s="118"/>
      <c r="ARK2" s="118"/>
      <c r="ARL2" s="118"/>
      <c r="ARM2" s="118"/>
      <c r="ARN2" s="118"/>
      <c r="ARO2" s="118"/>
      <c r="ARP2" s="118"/>
      <c r="ARQ2" s="118"/>
      <c r="ARR2" s="118"/>
      <c r="ARS2" s="118"/>
      <c r="ART2" s="118"/>
      <c r="ARU2" s="118"/>
      <c r="ARV2" s="118"/>
      <c r="ARW2" s="118"/>
      <c r="ARX2" s="118"/>
      <c r="ARY2" s="118"/>
      <c r="ARZ2" s="118"/>
      <c r="ASA2" s="118"/>
      <c r="ASB2" s="118"/>
      <c r="ASC2" s="118"/>
      <c r="ASD2" s="118"/>
      <c r="ASE2" s="118"/>
      <c r="ASF2" s="118"/>
      <c r="ASG2" s="118"/>
      <c r="ASH2" s="118"/>
      <c r="ASI2" s="118"/>
      <c r="ASJ2" s="118"/>
      <c r="ASK2" s="118"/>
      <c r="ASL2" s="118"/>
      <c r="ASM2" s="118"/>
      <c r="ASN2" s="118"/>
      <c r="ASO2" s="118"/>
      <c r="ASP2" s="118"/>
      <c r="ASQ2" s="118"/>
      <c r="ASR2" s="118"/>
      <c r="ASS2" s="118"/>
      <c r="AST2" s="118"/>
      <c r="ASU2" s="118"/>
      <c r="ASV2" s="118"/>
      <c r="ASW2" s="118"/>
      <c r="ASX2" s="118"/>
      <c r="ASY2" s="118"/>
      <c r="ASZ2" s="118"/>
      <c r="ATA2" s="118"/>
      <c r="ATB2" s="118"/>
      <c r="ATC2" s="118"/>
      <c r="ATD2" s="118"/>
      <c r="ATE2" s="118"/>
      <c r="ATF2" s="118"/>
      <c r="ATG2" s="118"/>
      <c r="ATH2" s="118"/>
      <c r="ATI2" s="118"/>
      <c r="ATJ2" s="118"/>
      <c r="ATK2" s="118"/>
      <c r="ATL2" s="118"/>
      <c r="ATM2" s="118"/>
      <c r="ATN2" s="118"/>
      <c r="ATO2" s="118"/>
      <c r="ATP2" s="118"/>
      <c r="ATQ2" s="118"/>
      <c r="ATR2" s="118"/>
      <c r="ATS2" s="118"/>
      <c r="ATT2" s="118"/>
      <c r="ATU2" s="118"/>
      <c r="ATV2" s="118"/>
      <c r="ATW2" s="118"/>
      <c r="ATX2" s="118"/>
      <c r="ATY2" s="118"/>
      <c r="ATZ2" s="118"/>
      <c r="AUA2" s="118"/>
      <c r="AUB2" s="118"/>
      <c r="AUC2" s="118"/>
      <c r="AUD2" s="118"/>
      <c r="AUE2" s="118"/>
      <c r="AUF2" s="118"/>
      <c r="AUG2" s="118"/>
      <c r="AUH2" s="118"/>
      <c r="AUI2" s="118"/>
      <c r="AUJ2" s="118"/>
      <c r="AUK2" s="118"/>
      <c r="AUL2" s="118"/>
      <c r="AUM2" s="118"/>
      <c r="AUN2" s="118"/>
      <c r="AUO2" s="118"/>
      <c r="AUP2" s="118"/>
      <c r="AUQ2" s="118"/>
      <c r="AUR2" s="118"/>
      <c r="AUS2" s="118"/>
      <c r="AUT2" s="118"/>
      <c r="AUU2" s="118"/>
      <c r="AUV2" s="118"/>
      <c r="AUW2" s="118"/>
      <c r="AUX2" s="118"/>
      <c r="AUY2" s="118"/>
      <c r="AUZ2" s="118"/>
      <c r="AVA2" s="118"/>
      <c r="AVB2" s="118"/>
      <c r="AVC2" s="118"/>
      <c r="AVD2" s="118"/>
      <c r="AVE2" s="118"/>
      <c r="AVF2" s="118"/>
      <c r="AVG2" s="118"/>
      <c r="AVH2" s="118"/>
      <c r="AVI2" s="118"/>
      <c r="AVJ2" s="118"/>
      <c r="AVK2" s="118"/>
      <c r="AVL2" s="118"/>
      <c r="AVM2" s="118"/>
      <c r="AVN2" s="118"/>
      <c r="AVO2" s="118"/>
      <c r="AVP2" s="118"/>
      <c r="AVQ2" s="118"/>
      <c r="AVR2" s="118"/>
      <c r="AVS2" s="118"/>
      <c r="AVT2" s="118"/>
      <c r="AVU2" s="118"/>
      <c r="AVV2" s="118"/>
      <c r="AVW2" s="118"/>
      <c r="AVX2" s="118"/>
      <c r="AVY2" s="118"/>
      <c r="AVZ2" s="118"/>
      <c r="AWA2" s="118"/>
      <c r="AWB2" s="118"/>
      <c r="AWC2" s="118"/>
      <c r="AWD2" s="118"/>
      <c r="AWE2" s="118"/>
      <c r="AWF2" s="118"/>
      <c r="AWG2" s="118"/>
      <c r="AWH2" s="118"/>
      <c r="AWI2" s="118"/>
      <c r="AWJ2" s="118"/>
      <c r="AWK2" s="118"/>
      <c r="AWL2" s="118"/>
      <c r="AWM2" s="118"/>
      <c r="AWN2" s="118"/>
      <c r="AWO2" s="118"/>
      <c r="AWP2" s="118"/>
      <c r="AWQ2" s="118"/>
      <c r="AWR2" s="118"/>
      <c r="AWS2" s="118"/>
      <c r="AWT2" s="118"/>
      <c r="AWU2" s="118"/>
      <c r="AWV2" s="118"/>
      <c r="AWW2" s="118"/>
      <c r="AWX2" s="118"/>
      <c r="AWY2" s="118"/>
      <c r="AWZ2" s="118"/>
      <c r="AXA2" s="118"/>
      <c r="AXB2" s="118"/>
      <c r="AXC2" s="118"/>
      <c r="AXD2" s="118"/>
      <c r="AXE2" s="118"/>
      <c r="AXF2" s="118"/>
      <c r="AXG2" s="118"/>
      <c r="AXH2" s="118"/>
      <c r="AXI2" s="118"/>
      <c r="AXJ2" s="118"/>
      <c r="AXK2" s="118"/>
      <c r="AXL2" s="118"/>
      <c r="AXM2" s="118"/>
      <c r="AXN2" s="118"/>
      <c r="AXO2" s="118"/>
      <c r="AXP2" s="118"/>
      <c r="AXQ2" s="118"/>
      <c r="AXR2" s="118"/>
      <c r="AXS2" s="118"/>
      <c r="AXT2" s="118"/>
      <c r="AXU2" s="118"/>
      <c r="AXV2" s="118"/>
      <c r="AXW2" s="118"/>
      <c r="AXX2" s="118"/>
      <c r="AXY2" s="118"/>
      <c r="AXZ2" s="118"/>
      <c r="AYA2" s="118"/>
      <c r="AYB2" s="118"/>
      <c r="AYC2" s="118"/>
      <c r="AYD2" s="118"/>
      <c r="AYE2" s="118"/>
      <c r="AYF2" s="118"/>
      <c r="AYG2" s="118"/>
      <c r="AYH2" s="118"/>
      <c r="AYI2" s="118"/>
      <c r="AYJ2" s="118"/>
      <c r="AYK2" s="118"/>
      <c r="AYL2" s="118"/>
      <c r="AYM2" s="118"/>
      <c r="AYN2" s="118"/>
      <c r="AYO2" s="118"/>
      <c r="AYP2" s="118"/>
      <c r="AYQ2" s="118"/>
      <c r="AYR2" s="118"/>
      <c r="AYS2" s="118"/>
      <c r="AYT2" s="118"/>
      <c r="AYU2" s="118"/>
      <c r="AYV2" s="118"/>
      <c r="AYW2" s="118"/>
      <c r="AYX2" s="118"/>
      <c r="AYY2" s="118"/>
      <c r="AYZ2" s="118"/>
      <c r="AZA2" s="118"/>
      <c r="AZB2" s="118"/>
      <c r="AZC2" s="118"/>
      <c r="AZD2" s="118"/>
      <c r="AZE2" s="118"/>
      <c r="AZF2" s="118"/>
      <c r="AZG2" s="118"/>
      <c r="AZH2" s="118"/>
      <c r="AZI2" s="118"/>
      <c r="AZJ2" s="118"/>
      <c r="AZK2" s="118"/>
      <c r="AZL2" s="118"/>
      <c r="AZM2" s="118"/>
      <c r="AZN2" s="118"/>
      <c r="AZO2" s="118"/>
      <c r="AZP2" s="118"/>
      <c r="AZQ2" s="118"/>
      <c r="AZR2" s="118"/>
      <c r="AZS2" s="118"/>
      <c r="AZT2" s="118"/>
      <c r="AZU2" s="118"/>
      <c r="AZV2" s="118"/>
      <c r="AZW2" s="118"/>
      <c r="AZX2" s="118"/>
      <c r="AZY2" s="118"/>
      <c r="AZZ2" s="118"/>
      <c r="BAA2" s="118"/>
      <c r="BAB2" s="118"/>
      <c r="BAC2" s="118"/>
      <c r="BAD2" s="118"/>
      <c r="BAE2" s="118"/>
      <c r="BAF2" s="118"/>
      <c r="BAG2" s="118"/>
      <c r="BAH2" s="118"/>
      <c r="BAI2" s="118"/>
      <c r="BAJ2" s="118"/>
      <c r="BAK2" s="118"/>
      <c r="BAL2" s="118"/>
      <c r="BAM2" s="118"/>
      <c r="BAN2" s="118"/>
      <c r="BAO2" s="118"/>
      <c r="BAP2" s="118"/>
      <c r="BAQ2" s="118"/>
      <c r="BAR2" s="118"/>
      <c r="BAS2" s="118"/>
      <c r="BAT2" s="118"/>
      <c r="BAU2" s="118"/>
      <c r="BAV2" s="118"/>
      <c r="BAW2" s="118"/>
      <c r="BAX2" s="118"/>
      <c r="BAY2" s="118"/>
      <c r="BAZ2" s="118"/>
      <c r="BBA2" s="118"/>
      <c r="BBB2" s="118"/>
      <c r="BBC2" s="118"/>
      <c r="BBD2" s="118"/>
      <c r="BBE2" s="118"/>
      <c r="BBF2" s="118"/>
      <c r="BBG2" s="118"/>
      <c r="BBH2" s="118"/>
      <c r="BBI2" s="118"/>
      <c r="BBJ2" s="118"/>
      <c r="BBK2" s="118"/>
      <c r="BBL2" s="118"/>
      <c r="BBM2" s="118"/>
      <c r="BBN2" s="118"/>
      <c r="BBO2" s="118"/>
      <c r="BBP2" s="118"/>
      <c r="BBQ2" s="118"/>
      <c r="BBR2" s="118"/>
      <c r="BBS2" s="118"/>
      <c r="BBT2" s="118"/>
      <c r="BBU2" s="118"/>
      <c r="BBV2" s="118"/>
      <c r="BBW2" s="118"/>
      <c r="BBX2" s="118"/>
      <c r="BBY2" s="118"/>
      <c r="BBZ2" s="118"/>
      <c r="BCA2" s="118"/>
      <c r="BCB2" s="118"/>
      <c r="BCC2" s="118"/>
      <c r="BCD2" s="118"/>
      <c r="BCE2" s="118"/>
      <c r="BCF2" s="118"/>
      <c r="BCG2" s="118"/>
      <c r="BCH2" s="118"/>
      <c r="BCI2" s="118"/>
      <c r="BCJ2" s="118"/>
      <c r="BCK2" s="118"/>
      <c r="BCL2" s="118"/>
      <c r="BCM2" s="118"/>
      <c r="BCN2" s="118"/>
      <c r="BCO2" s="118"/>
      <c r="BCP2" s="118"/>
      <c r="BCQ2" s="118"/>
      <c r="BCR2" s="118"/>
      <c r="BCS2" s="118"/>
      <c r="BCT2" s="118"/>
      <c r="BCU2" s="118"/>
      <c r="BCV2" s="118"/>
      <c r="BCW2" s="118"/>
      <c r="BCX2" s="118"/>
      <c r="BCY2" s="118"/>
      <c r="BCZ2" s="118"/>
      <c r="BDA2" s="118"/>
      <c r="BDB2" s="118"/>
      <c r="BDC2" s="118"/>
      <c r="BDD2" s="118"/>
      <c r="BDE2" s="118"/>
      <c r="BDF2" s="118"/>
      <c r="BDG2" s="118"/>
      <c r="BDH2" s="118"/>
      <c r="BDI2" s="118"/>
      <c r="BDJ2" s="118"/>
      <c r="BDK2" s="118"/>
      <c r="BDL2" s="118"/>
      <c r="BDM2" s="118"/>
      <c r="BDN2" s="118"/>
      <c r="BDO2" s="118"/>
      <c r="BDP2" s="118"/>
      <c r="BDQ2" s="118"/>
      <c r="BDR2" s="118"/>
      <c r="BDS2" s="118"/>
      <c r="BDT2" s="118"/>
      <c r="BDU2" s="118"/>
      <c r="BDV2" s="118"/>
      <c r="BDW2" s="118"/>
      <c r="BDX2" s="118"/>
      <c r="BDY2" s="118"/>
      <c r="BDZ2" s="118"/>
      <c r="BEA2" s="118"/>
      <c r="BEB2" s="118"/>
      <c r="BEC2" s="118"/>
      <c r="BED2" s="118"/>
      <c r="BEE2" s="118"/>
      <c r="BEF2" s="118"/>
      <c r="BEG2" s="118"/>
      <c r="BEH2" s="118"/>
      <c r="BEI2" s="118"/>
      <c r="BEJ2" s="118"/>
      <c r="BEK2" s="118"/>
      <c r="BEL2" s="118"/>
      <c r="BEM2" s="118"/>
      <c r="BEN2" s="118"/>
      <c r="BEO2" s="118"/>
      <c r="BEP2" s="118"/>
      <c r="BEQ2" s="118"/>
      <c r="BER2" s="118"/>
      <c r="BES2" s="118"/>
      <c r="BET2" s="118"/>
      <c r="BEU2" s="118"/>
      <c r="BEV2" s="118"/>
      <c r="BEW2" s="118"/>
      <c r="BEX2" s="118"/>
      <c r="BEY2" s="118"/>
      <c r="BEZ2" s="118"/>
      <c r="BFA2" s="118"/>
      <c r="BFB2" s="118"/>
      <c r="BFC2" s="118"/>
      <c r="BFD2" s="118"/>
      <c r="BFE2" s="118"/>
      <c r="BFF2" s="118"/>
      <c r="BFG2" s="118"/>
      <c r="BFH2" s="118"/>
      <c r="BFI2" s="118"/>
      <c r="BFJ2" s="118"/>
      <c r="BFK2" s="118"/>
      <c r="BFL2" s="118"/>
      <c r="BFM2" s="118"/>
      <c r="BFN2" s="118"/>
      <c r="BFO2" s="118"/>
      <c r="BFP2" s="118"/>
      <c r="BFQ2" s="118"/>
      <c r="BFR2" s="118"/>
      <c r="BFS2" s="118"/>
      <c r="BFT2" s="118"/>
      <c r="BFU2" s="118"/>
      <c r="BFV2" s="118"/>
      <c r="BFW2" s="118"/>
      <c r="BFX2" s="118"/>
      <c r="BFY2" s="118"/>
      <c r="BFZ2" s="118"/>
      <c r="BGA2" s="118"/>
      <c r="BGB2" s="118"/>
      <c r="BGC2" s="118"/>
      <c r="BGD2" s="118"/>
      <c r="BGE2" s="118"/>
      <c r="BGF2" s="118"/>
      <c r="BGG2" s="118"/>
      <c r="BGH2" s="118"/>
      <c r="BGI2" s="118"/>
      <c r="BGJ2" s="118"/>
      <c r="BGK2" s="118"/>
      <c r="BGL2" s="118"/>
      <c r="BGM2" s="118"/>
      <c r="BGN2" s="118"/>
      <c r="BGO2" s="118"/>
      <c r="BGP2" s="118"/>
      <c r="BGQ2" s="118"/>
      <c r="BGR2" s="118"/>
      <c r="BGS2" s="118"/>
      <c r="BGT2" s="118"/>
      <c r="BGU2" s="118"/>
      <c r="BGV2" s="118"/>
      <c r="BGW2" s="118"/>
      <c r="BGX2" s="118"/>
      <c r="BGY2" s="118"/>
      <c r="BGZ2" s="118"/>
      <c r="BHA2" s="118"/>
      <c r="BHB2" s="118"/>
      <c r="BHC2" s="118"/>
      <c r="BHD2" s="118"/>
      <c r="BHE2" s="118"/>
      <c r="BHF2" s="118"/>
      <c r="BHG2" s="118"/>
      <c r="BHH2" s="118"/>
      <c r="BHI2" s="118"/>
      <c r="BHJ2" s="118"/>
      <c r="BHK2" s="118"/>
      <c r="BHL2" s="118"/>
      <c r="BHM2" s="118"/>
      <c r="BHN2" s="118"/>
      <c r="BHO2" s="118"/>
      <c r="BHP2" s="118"/>
      <c r="BHQ2" s="118"/>
      <c r="BHR2" s="118"/>
      <c r="BHS2" s="118"/>
      <c r="BHT2" s="118"/>
      <c r="BHU2" s="118"/>
      <c r="BHV2" s="118"/>
      <c r="BHW2" s="118"/>
      <c r="BHX2" s="118"/>
      <c r="BHY2" s="118"/>
      <c r="BHZ2" s="118"/>
      <c r="BIA2" s="118"/>
      <c r="BIB2" s="118"/>
      <c r="BIC2" s="118"/>
      <c r="BID2" s="118"/>
      <c r="BIE2" s="118"/>
      <c r="BIF2" s="118"/>
      <c r="BIG2" s="118"/>
      <c r="BIH2" s="118"/>
      <c r="BII2" s="118"/>
      <c r="BIJ2" s="118"/>
      <c r="BIK2" s="118"/>
      <c r="BIL2" s="118"/>
      <c r="BIM2" s="118"/>
      <c r="BIN2" s="118"/>
      <c r="BIO2" s="118"/>
      <c r="BIP2" s="118"/>
      <c r="BIQ2" s="118"/>
      <c r="BIR2" s="118"/>
      <c r="BIS2" s="118"/>
      <c r="BIT2" s="118"/>
      <c r="BIU2" s="118"/>
      <c r="BIV2" s="118"/>
      <c r="BIW2" s="118"/>
      <c r="BIX2" s="118"/>
      <c r="BIY2" s="118"/>
      <c r="BIZ2" s="118"/>
      <c r="BJA2" s="118"/>
      <c r="BJB2" s="118"/>
      <c r="BJC2" s="118"/>
      <c r="BJD2" s="118"/>
      <c r="BJE2" s="118"/>
      <c r="BJF2" s="118"/>
      <c r="BJG2" s="118"/>
      <c r="BJH2" s="118"/>
      <c r="BJI2" s="118"/>
      <c r="BJJ2" s="118"/>
      <c r="BJK2" s="118"/>
      <c r="BJL2" s="118"/>
      <c r="BJM2" s="118"/>
      <c r="BJN2" s="118"/>
      <c r="BJO2" s="118"/>
      <c r="BJP2" s="118"/>
      <c r="BJQ2" s="118"/>
      <c r="BJR2" s="118"/>
      <c r="BJS2" s="118"/>
      <c r="BJT2" s="118"/>
      <c r="BJU2" s="118"/>
      <c r="BJV2" s="118"/>
      <c r="BJW2" s="118"/>
      <c r="BJX2" s="118"/>
      <c r="BJY2" s="118"/>
      <c r="BJZ2" s="118"/>
      <c r="BKA2" s="118"/>
      <c r="BKB2" s="118"/>
      <c r="BKC2" s="118"/>
      <c r="BKD2" s="118"/>
      <c r="BKE2" s="118"/>
      <c r="BKF2" s="118"/>
      <c r="BKG2" s="118"/>
      <c r="BKH2" s="118"/>
      <c r="BKI2" s="118"/>
      <c r="BKJ2" s="118"/>
      <c r="BKK2" s="118"/>
      <c r="BKL2" s="118"/>
      <c r="BKM2" s="118"/>
      <c r="BKN2" s="118"/>
      <c r="BKO2" s="118"/>
      <c r="BKP2" s="118"/>
      <c r="BKQ2" s="118"/>
      <c r="BKR2" s="118"/>
      <c r="BKS2" s="118"/>
      <c r="BKT2" s="118"/>
      <c r="BKU2" s="118"/>
      <c r="BKV2" s="118"/>
      <c r="BKW2" s="118"/>
      <c r="BKX2" s="118"/>
      <c r="BKY2" s="118"/>
      <c r="BKZ2" s="118"/>
      <c r="BLA2" s="118"/>
      <c r="BLB2" s="118"/>
      <c r="BLC2" s="118"/>
      <c r="BLD2" s="118"/>
      <c r="BLE2" s="118"/>
      <c r="BLF2" s="118"/>
      <c r="BLG2" s="118"/>
      <c r="BLH2" s="118"/>
      <c r="BLI2" s="118"/>
      <c r="BLJ2" s="118"/>
      <c r="BLK2" s="118"/>
      <c r="BLL2" s="118"/>
      <c r="BLM2" s="118"/>
      <c r="BLN2" s="118"/>
      <c r="BLO2" s="118"/>
      <c r="BLP2" s="118"/>
      <c r="BLQ2" s="118"/>
      <c r="BLR2" s="118"/>
      <c r="BLS2" s="118"/>
      <c r="BLT2" s="118"/>
      <c r="BLU2" s="118"/>
      <c r="BLV2" s="118"/>
      <c r="BLW2" s="118"/>
      <c r="BLX2" s="118"/>
      <c r="BLY2" s="118"/>
      <c r="BLZ2" s="118"/>
      <c r="BMA2" s="118"/>
      <c r="BMB2" s="118"/>
      <c r="BMC2" s="118"/>
      <c r="BMD2" s="118"/>
      <c r="BME2" s="118"/>
      <c r="BMF2" s="118"/>
      <c r="BMG2" s="118"/>
      <c r="BMH2" s="118"/>
      <c r="BMI2" s="118"/>
      <c r="BMJ2" s="118"/>
      <c r="BMK2" s="118"/>
      <c r="BML2" s="118"/>
      <c r="BMM2" s="118"/>
      <c r="BMN2" s="118"/>
      <c r="BMO2" s="118"/>
      <c r="BMP2" s="118"/>
      <c r="BMQ2" s="118"/>
      <c r="BMR2" s="118"/>
      <c r="BMS2" s="118"/>
      <c r="BMT2" s="118"/>
      <c r="BMU2" s="118"/>
      <c r="BMV2" s="118"/>
      <c r="BMW2" s="118"/>
      <c r="BMX2" s="118"/>
      <c r="BMY2" s="118"/>
      <c r="BMZ2" s="118"/>
      <c r="BNA2" s="118"/>
      <c r="BNB2" s="118"/>
      <c r="BNC2" s="118"/>
      <c r="BND2" s="118"/>
      <c r="BNE2" s="118"/>
      <c r="BNF2" s="118"/>
      <c r="BNG2" s="118"/>
      <c r="BNH2" s="118"/>
      <c r="BNI2" s="118"/>
      <c r="BNJ2" s="118"/>
      <c r="BNK2" s="118"/>
      <c r="BNL2" s="118"/>
      <c r="BNM2" s="118"/>
      <c r="BNN2" s="118"/>
      <c r="BNO2" s="118"/>
      <c r="BNP2" s="118"/>
      <c r="BNQ2" s="118"/>
      <c r="BNR2" s="118"/>
      <c r="BNS2" s="118"/>
      <c r="BNT2" s="118"/>
      <c r="BNU2" s="118"/>
      <c r="BNV2" s="118"/>
      <c r="BNW2" s="118"/>
      <c r="BNX2" s="118"/>
      <c r="BNY2" s="118"/>
      <c r="BNZ2" s="118"/>
      <c r="BOA2" s="118"/>
      <c r="BOB2" s="118"/>
      <c r="BOC2" s="118"/>
      <c r="BOD2" s="118"/>
      <c r="BOE2" s="118"/>
      <c r="BOF2" s="118"/>
      <c r="BOG2" s="118"/>
      <c r="BOH2" s="118"/>
      <c r="BOI2" s="118"/>
      <c r="BOJ2" s="118"/>
      <c r="BOK2" s="118"/>
      <c r="BOL2" s="118"/>
      <c r="BOM2" s="118"/>
      <c r="BON2" s="118"/>
      <c r="BOO2" s="118"/>
      <c r="BOP2" s="118"/>
      <c r="BOQ2" s="118"/>
      <c r="BOR2" s="118"/>
      <c r="BOS2" s="118"/>
      <c r="BOT2" s="118"/>
      <c r="BOU2" s="118"/>
      <c r="BOV2" s="118"/>
      <c r="BOW2" s="118"/>
      <c r="BOX2" s="118"/>
      <c r="BOY2" s="118"/>
      <c r="BOZ2" s="118"/>
      <c r="BPA2" s="118"/>
      <c r="BPB2" s="118"/>
      <c r="BPC2" s="118"/>
      <c r="BPD2" s="118"/>
      <c r="BPE2" s="118"/>
      <c r="BPF2" s="118"/>
      <c r="BPG2" s="118"/>
      <c r="BPH2" s="118"/>
      <c r="BPI2" s="118"/>
      <c r="BPJ2" s="118"/>
      <c r="BPK2" s="118"/>
      <c r="BPL2" s="118"/>
      <c r="BPM2" s="118"/>
      <c r="BPN2" s="118"/>
      <c r="BPO2" s="118"/>
      <c r="BPP2" s="118"/>
      <c r="BPQ2" s="118"/>
      <c r="BPR2" s="118"/>
      <c r="BPS2" s="118"/>
      <c r="BPT2" s="118"/>
      <c r="BPU2" s="118"/>
      <c r="BPV2" s="118"/>
      <c r="BPW2" s="118"/>
      <c r="BPX2" s="118"/>
      <c r="BPY2" s="118"/>
      <c r="BPZ2" s="118"/>
      <c r="BQA2" s="118"/>
      <c r="BQB2" s="118"/>
      <c r="BQC2" s="118"/>
      <c r="BQD2" s="118"/>
      <c r="BQE2" s="118"/>
      <c r="BQF2" s="118"/>
      <c r="BQG2" s="118"/>
      <c r="BQH2" s="118"/>
      <c r="BQI2" s="118"/>
      <c r="BQJ2" s="118"/>
      <c r="BQK2" s="118"/>
      <c r="BQL2" s="118"/>
      <c r="BQM2" s="118"/>
      <c r="BQN2" s="118"/>
      <c r="BQO2" s="118"/>
      <c r="BQP2" s="118"/>
      <c r="BQQ2" s="118"/>
      <c r="BQR2" s="118"/>
      <c r="BQS2" s="118"/>
      <c r="BQT2" s="118"/>
      <c r="BQU2" s="118"/>
      <c r="BQV2" s="118"/>
      <c r="BQW2" s="118"/>
      <c r="BQX2" s="118"/>
      <c r="BQY2" s="118"/>
      <c r="BQZ2" s="118"/>
      <c r="BRA2" s="118"/>
      <c r="BRB2" s="118"/>
      <c r="BRC2" s="118"/>
      <c r="BRD2" s="118"/>
      <c r="BRE2" s="118"/>
      <c r="BRF2" s="118"/>
      <c r="BRG2" s="118"/>
      <c r="BRH2" s="118"/>
      <c r="BRI2" s="118"/>
      <c r="BRJ2" s="118"/>
      <c r="BRK2" s="118"/>
      <c r="BRL2" s="118"/>
      <c r="BRM2" s="118"/>
      <c r="BRN2" s="118"/>
      <c r="BRO2" s="118"/>
      <c r="BRP2" s="118"/>
      <c r="BRQ2" s="118"/>
      <c r="BRR2" s="118"/>
      <c r="BRS2" s="118"/>
      <c r="BRT2" s="118"/>
      <c r="BRU2" s="118"/>
      <c r="BRV2" s="118"/>
      <c r="BRW2" s="118"/>
      <c r="BRX2" s="118"/>
      <c r="BRY2" s="118"/>
      <c r="BRZ2" s="118"/>
      <c r="BSA2" s="118"/>
      <c r="BSB2" s="118"/>
      <c r="BSC2" s="118"/>
      <c r="BSD2" s="118"/>
      <c r="BSE2" s="118"/>
      <c r="BSF2" s="118"/>
      <c r="BSG2" s="118"/>
      <c r="BSH2" s="118"/>
      <c r="BSI2" s="118"/>
      <c r="BSJ2" s="118"/>
      <c r="BSK2" s="118"/>
      <c r="BSL2" s="118"/>
      <c r="BSM2" s="118"/>
      <c r="BSN2" s="118"/>
      <c r="BSO2" s="118"/>
      <c r="BSP2" s="118"/>
      <c r="BSQ2" s="118"/>
      <c r="BSR2" s="118"/>
      <c r="BSS2" s="118"/>
      <c r="BST2" s="118"/>
      <c r="BSU2" s="118"/>
      <c r="BSV2" s="118"/>
      <c r="BSW2" s="118"/>
      <c r="BSX2" s="118"/>
      <c r="BSY2" s="118"/>
      <c r="BSZ2" s="118"/>
      <c r="BTA2" s="118"/>
      <c r="BTB2" s="118"/>
      <c r="BTC2" s="118"/>
      <c r="BTD2" s="118"/>
      <c r="BTE2" s="118"/>
      <c r="BTF2" s="118"/>
      <c r="BTG2" s="118"/>
      <c r="BTH2" s="118"/>
      <c r="BTI2" s="118"/>
      <c r="BTJ2" s="118"/>
      <c r="BTK2" s="118"/>
      <c r="BTL2" s="118"/>
      <c r="BTM2" s="118"/>
      <c r="BTN2" s="118"/>
      <c r="BTO2" s="118"/>
      <c r="BTP2" s="118"/>
      <c r="BTQ2" s="118"/>
      <c r="BTR2" s="118"/>
      <c r="BTS2" s="118"/>
      <c r="BTT2" s="118"/>
      <c r="BTU2" s="118"/>
      <c r="BTV2" s="118"/>
      <c r="BTW2" s="118"/>
      <c r="BTX2" s="118"/>
      <c r="BTY2" s="118"/>
      <c r="BTZ2" s="118"/>
      <c r="BUA2" s="118"/>
      <c r="BUB2" s="118"/>
      <c r="BUC2" s="118"/>
      <c r="BUD2" s="118"/>
      <c r="BUE2" s="118"/>
      <c r="BUF2" s="118"/>
      <c r="BUG2" s="118"/>
      <c r="BUH2" s="118"/>
      <c r="BUI2" s="118"/>
      <c r="BUJ2" s="118"/>
      <c r="BUK2" s="118"/>
      <c r="BUL2" s="118"/>
      <c r="BUM2" s="118"/>
      <c r="BUN2" s="118"/>
      <c r="BUO2" s="118"/>
      <c r="BUP2" s="118"/>
      <c r="BUQ2" s="118"/>
      <c r="BUR2" s="118"/>
      <c r="BUS2" s="118"/>
      <c r="BUT2" s="118"/>
      <c r="BUU2" s="118"/>
      <c r="BUV2" s="118"/>
      <c r="BUW2" s="118"/>
      <c r="BUX2" s="118"/>
      <c r="BUY2" s="118"/>
      <c r="BUZ2" s="118"/>
      <c r="BVA2" s="118"/>
      <c r="BVB2" s="118"/>
      <c r="BVC2" s="118"/>
      <c r="BVD2" s="118"/>
      <c r="BVE2" s="118"/>
      <c r="BVF2" s="118"/>
      <c r="BVG2" s="118"/>
      <c r="BVH2" s="118"/>
      <c r="BVI2" s="118"/>
      <c r="BVJ2" s="118"/>
      <c r="BVK2" s="118"/>
      <c r="BVL2" s="118"/>
      <c r="BVM2" s="118"/>
      <c r="BVN2" s="118"/>
      <c r="BVO2" s="118"/>
      <c r="BVP2" s="118"/>
      <c r="BVQ2" s="118"/>
      <c r="BVR2" s="118"/>
      <c r="BVS2" s="118"/>
      <c r="BVT2" s="118"/>
      <c r="BVU2" s="118"/>
      <c r="BVV2" s="118"/>
      <c r="BVW2" s="118"/>
      <c r="BVX2" s="118"/>
      <c r="BVY2" s="118"/>
      <c r="BVZ2" s="118"/>
      <c r="BWA2" s="118"/>
      <c r="BWB2" s="118"/>
      <c r="BWC2" s="118"/>
      <c r="BWD2" s="118"/>
      <c r="BWE2" s="118"/>
      <c r="BWF2" s="118"/>
      <c r="BWG2" s="118"/>
      <c r="BWH2" s="118"/>
      <c r="BWI2" s="118"/>
      <c r="BWJ2" s="118"/>
      <c r="BWK2" s="118"/>
      <c r="BWL2" s="118"/>
      <c r="BWM2" s="118"/>
      <c r="BWN2" s="118"/>
      <c r="BWO2" s="118"/>
      <c r="BWP2" s="118"/>
      <c r="BWQ2" s="118"/>
      <c r="BWR2" s="118"/>
      <c r="BWS2" s="118"/>
      <c r="BWT2" s="118"/>
      <c r="BWU2" s="118"/>
      <c r="BWV2" s="118"/>
      <c r="BWW2" s="118"/>
      <c r="BWX2" s="118"/>
      <c r="BWY2" s="118"/>
      <c r="BWZ2" s="118"/>
      <c r="BXA2" s="118"/>
      <c r="BXB2" s="118"/>
      <c r="BXC2" s="118"/>
      <c r="BXD2" s="118"/>
      <c r="BXE2" s="118"/>
      <c r="BXF2" s="118"/>
      <c r="BXG2" s="118"/>
      <c r="BXH2" s="118"/>
      <c r="BXI2" s="118"/>
      <c r="BXJ2" s="118"/>
      <c r="BXK2" s="118"/>
      <c r="BXL2" s="118"/>
      <c r="BXM2" s="118"/>
      <c r="BXN2" s="118"/>
      <c r="BXO2" s="118"/>
      <c r="BXP2" s="118"/>
      <c r="BXQ2" s="118"/>
      <c r="BXR2" s="118"/>
      <c r="BXS2" s="118"/>
      <c r="BXT2" s="118"/>
      <c r="BXU2" s="118"/>
      <c r="BXV2" s="118"/>
      <c r="BXW2" s="118"/>
      <c r="BXX2" s="118"/>
      <c r="BXY2" s="118"/>
      <c r="BXZ2" s="118"/>
      <c r="BYA2" s="118"/>
      <c r="BYB2" s="118"/>
      <c r="BYC2" s="118"/>
      <c r="BYD2" s="118"/>
      <c r="BYE2" s="118"/>
      <c r="BYF2" s="118"/>
      <c r="BYG2" s="118"/>
      <c r="BYH2" s="118"/>
      <c r="BYI2" s="118"/>
      <c r="BYJ2" s="118"/>
      <c r="BYK2" s="118"/>
      <c r="BYL2" s="118"/>
      <c r="BYM2" s="118"/>
      <c r="BYN2" s="118"/>
      <c r="BYO2" s="118"/>
      <c r="BYP2" s="118"/>
      <c r="BYQ2" s="118"/>
      <c r="BYR2" s="118"/>
      <c r="BYS2" s="118"/>
      <c r="BYT2" s="118"/>
      <c r="BYU2" s="118"/>
      <c r="BYV2" s="118"/>
      <c r="BYW2" s="118"/>
      <c r="BYX2" s="118"/>
      <c r="BYY2" s="118"/>
      <c r="BYZ2" s="118"/>
      <c r="BZA2" s="118"/>
      <c r="BZB2" s="118"/>
      <c r="BZC2" s="118"/>
      <c r="BZD2" s="118"/>
      <c r="BZE2" s="118"/>
      <c r="BZF2" s="118"/>
      <c r="BZG2" s="118"/>
      <c r="BZH2" s="118"/>
      <c r="BZI2" s="118"/>
      <c r="BZJ2" s="118"/>
      <c r="BZK2" s="118"/>
      <c r="BZL2" s="118"/>
      <c r="BZM2" s="118"/>
      <c r="BZN2" s="118"/>
      <c r="BZO2" s="118"/>
      <c r="BZP2" s="118"/>
      <c r="BZQ2" s="118"/>
      <c r="BZR2" s="118"/>
      <c r="BZS2" s="118"/>
      <c r="BZT2" s="118"/>
      <c r="BZU2" s="118"/>
      <c r="BZV2" s="118"/>
      <c r="BZW2" s="118"/>
      <c r="BZX2" s="118"/>
      <c r="BZY2" s="118"/>
      <c r="BZZ2" s="118"/>
      <c r="CAA2" s="118"/>
      <c r="CAB2" s="118"/>
      <c r="CAC2" s="118"/>
      <c r="CAD2" s="118"/>
      <c r="CAE2" s="118"/>
      <c r="CAF2" s="118"/>
      <c r="CAG2" s="118"/>
      <c r="CAH2" s="118"/>
      <c r="CAI2" s="118"/>
      <c r="CAJ2" s="118"/>
      <c r="CAK2" s="118"/>
      <c r="CAL2" s="118"/>
      <c r="CAM2" s="118"/>
      <c r="CAN2" s="118"/>
      <c r="CAO2" s="118"/>
      <c r="CAP2" s="118"/>
      <c r="CAQ2" s="118"/>
      <c r="CAR2" s="118"/>
      <c r="CAS2" s="118"/>
      <c r="CAT2" s="118"/>
      <c r="CAU2" s="118"/>
      <c r="CAV2" s="118"/>
      <c r="CAW2" s="118"/>
      <c r="CAX2" s="118"/>
      <c r="CAY2" s="118"/>
      <c r="CAZ2" s="118"/>
      <c r="CBA2" s="118"/>
      <c r="CBB2" s="118"/>
      <c r="CBC2" s="118"/>
      <c r="CBD2" s="118"/>
      <c r="CBE2" s="118"/>
      <c r="CBF2" s="118"/>
      <c r="CBG2" s="118"/>
      <c r="CBH2" s="118"/>
      <c r="CBI2" s="118"/>
      <c r="CBJ2" s="118"/>
      <c r="CBK2" s="118"/>
      <c r="CBL2" s="118"/>
      <c r="CBM2" s="118"/>
      <c r="CBN2" s="118"/>
      <c r="CBO2" s="118"/>
      <c r="CBP2" s="118"/>
      <c r="CBQ2" s="118"/>
      <c r="CBR2" s="118"/>
      <c r="CBS2" s="118"/>
      <c r="CBT2" s="118"/>
      <c r="CBU2" s="118"/>
      <c r="CBV2" s="118"/>
      <c r="CBW2" s="118"/>
      <c r="CBX2" s="118"/>
      <c r="CBY2" s="118"/>
      <c r="CBZ2" s="118"/>
      <c r="CCA2" s="118"/>
      <c r="CCB2" s="118"/>
      <c r="CCC2" s="118"/>
      <c r="CCD2" s="118"/>
      <c r="CCE2" s="118"/>
      <c r="CCF2" s="118"/>
      <c r="CCG2" s="118"/>
      <c r="CCH2" s="118"/>
      <c r="CCI2" s="118"/>
      <c r="CCJ2" s="118"/>
      <c r="CCK2" s="118"/>
      <c r="CCL2" s="118"/>
      <c r="CCM2" s="118"/>
      <c r="CCN2" s="118"/>
      <c r="CCO2" s="118"/>
      <c r="CCP2" s="118"/>
      <c r="CCQ2" s="118"/>
      <c r="CCR2" s="118"/>
      <c r="CCS2" s="118"/>
      <c r="CCT2" s="118"/>
      <c r="CCU2" s="118"/>
      <c r="CCV2" s="118"/>
      <c r="CCW2" s="118"/>
      <c r="CCX2" s="118"/>
      <c r="CCY2" s="118"/>
      <c r="CCZ2" s="118"/>
      <c r="CDA2" s="118"/>
      <c r="CDB2" s="118"/>
      <c r="CDC2" s="118"/>
      <c r="CDD2" s="118"/>
      <c r="CDE2" s="118"/>
      <c r="CDF2" s="118"/>
      <c r="CDG2" s="118"/>
      <c r="CDH2" s="118"/>
      <c r="CDI2" s="118"/>
      <c r="CDJ2" s="118"/>
      <c r="CDK2" s="118"/>
      <c r="CDL2" s="118"/>
      <c r="CDM2" s="118"/>
      <c r="CDN2" s="118"/>
      <c r="CDO2" s="118"/>
      <c r="CDP2" s="118"/>
      <c r="CDQ2" s="118"/>
      <c r="CDR2" s="118"/>
      <c r="CDS2" s="118"/>
      <c r="CDT2" s="118"/>
      <c r="CDU2" s="118"/>
      <c r="CDV2" s="118"/>
      <c r="CDW2" s="118"/>
      <c r="CDX2" s="118"/>
      <c r="CDY2" s="118"/>
      <c r="CDZ2" s="118"/>
      <c r="CEA2" s="118"/>
      <c r="CEB2" s="118"/>
      <c r="CEC2" s="118"/>
      <c r="CED2" s="118"/>
      <c r="CEE2" s="118"/>
      <c r="CEF2" s="118"/>
      <c r="CEG2" s="118"/>
      <c r="CEH2" s="118"/>
      <c r="CEI2" s="118"/>
      <c r="CEJ2" s="118"/>
      <c r="CEK2" s="118"/>
      <c r="CEL2" s="118"/>
      <c r="CEM2" s="118"/>
      <c r="CEN2" s="118"/>
      <c r="CEO2" s="118"/>
      <c r="CEP2" s="118"/>
      <c r="CEQ2" s="118"/>
      <c r="CER2" s="118"/>
      <c r="CES2" s="118"/>
      <c r="CET2" s="118"/>
      <c r="CEU2" s="118"/>
      <c r="CEV2" s="118"/>
      <c r="CEW2" s="118"/>
      <c r="CEX2" s="118"/>
      <c r="CEY2" s="118"/>
      <c r="CEZ2" s="118"/>
      <c r="CFA2" s="118"/>
      <c r="CFB2" s="118"/>
      <c r="CFC2" s="118"/>
      <c r="CFD2" s="118"/>
      <c r="CFE2" s="118"/>
      <c r="CFF2" s="118"/>
      <c r="CFG2" s="118"/>
      <c r="CFH2" s="118"/>
      <c r="CFI2" s="118"/>
      <c r="CFJ2" s="118"/>
      <c r="CFK2" s="118"/>
      <c r="CFL2" s="118"/>
      <c r="CFM2" s="118"/>
      <c r="CFN2" s="118"/>
      <c r="CFO2" s="118"/>
      <c r="CFP2" s="118"/>
      <c r="CFQ2" s="118"/>
      <c r="CFR2" s="118"/>
      <c r="CFS2" s="118"/>
      <c r="CFT2" s="118"/>
      <c r="CFU2" s="118"/>
      <c r="CFV2" s="118"/>
      <c r="CFW2" s="118"/>
      <c r="CFX2" s="118"/>
      <c r="CFY2" s="118"/>
      <c r="CFZ2" s="118"/>
      <c r="CGA2" s="118"/>
      <c r="CGB2" s="118"/>
      <c r="CGC2" s="118"/>
      <c r="CGD2" s="118"/>
      <c r="CGE2" s="118"/>
      <c r="CGF2" s="118"/>
      <c r="CGG2" s="118"/>
      <c r="CGH2" s="118"/>
      <c r="CGI2" s="118"/>
      <c r="CGJ2" s="118"/>
      <c r="CGK2" s="118"/>
      <c r="CGL2" s="118"/>
      <c r="CGM2" s="118"/>
      <c r="CGN2" s="118"/>
      <c r="CGO2" s="118"/>
      <c r="CGP2" s="118"/>
      <c r="CGQ2" s="118"/>
      <c r="CGR2" s="118"/>
      <c r="CGS2" s="118"/>
      <c r="CGT2" s="118"/>
      <c r="CGU2" s="118"/>
      <c r="CGV2" s="118"/>
      <c r="CGW2" s="118"/>
      <c r="CGX2" s="118"/>
      <c r="CGY2" s="118"/>
      <c r="CGZ2" s="118"/>
      <c r="CHA2" s="118"/>
      <c r="CHB2" s="118"/>
      <c r="CHC2" s="118"/>
      <c r="CHD2" s="118"/>
      <c r="CHE2" s="118"/>
      <c r="CHF2" s="118"/>
      <c r="CHG2" s="118"/>
      <c r="CHH2" s="118"/>
      <c r="CHI2" s="118"/>
      <c r="CHJ2" s="118"/>
      <c r="CHK2" s="118"/>
      <c r="CHL2" s="118"/>
      <c r="CHM2" s="118"/>
      <c r="CHN2" s="118"/>
      <c r="CHO2" s="118"/>
      <c r="CHP2" s="118"/>
      <c r="CHQ2" s="118"/>
      <c r="CHR2" s="118"/>
      <c r="CHS2" s="118"/>
      <c r="CHT2" s="118"/>
      <c r="CHU2" s="118"/>
      <c r="CHV2" s="118"/>
      <c r="CHW2" s="118"/>
      <c r="CHX2" s="118"/>
      <c r="CHY2" s="118"/>
      <c r="CHZ2" s="118"/>
      <c r="CIA2" s="118"/>
      <c r="CIB2" s="118"/>
      <c r="CIC2" s="118"/>
      <c r="CID2" s="118"/>
      <c r="CIE2" s="118"/>
      <c r="CIF2" s="118"/>
      <c r="CIG2" s="118"/>
      <c r="CIH2" s="118"/>
      <c r="CII2" s="118"/>
      <c r="CIJ2" s="118"/>
      <c r="CIK2" s="118"/>
      <c r="CIL2" s="118"/>
      <c r="CIM2" s="118"/>
      <c r="CIN2" s="118"/>
      <c r="CIO2" s="118"/>
      <c r="CIP2" s="118"/>
      <c r="CIQ2" s="118"/>
      <c r="CIR2" s="118"/>
      <c r="CIS2" s="118"/>
      <c r="CIT2" s="118"/>
      <c r="CIU2" s="118"/>
      <c r="CIV2" s="118"/>
      <c r="CIW2" s="118"/>
      <c r="CIX2" s="118"/>
      <c r="CIY2" s="118"/>
      <c r="CIZ2" s="118"/>
      <c r="CJA2" s="118"/>
      <c r="CJB2" s="118"/>
      <c r="CJC2" s="118"/>
      <c r="CJD2" s="118"/>
      <c r="CJE2" s="118"/>
      <c r="CJF2" s="118"/>
      <c r="CJG2" s="118"/>
      <c r="CJH2" s="118"/>
      <c r="CJI2" s="118"/>
      <c r="CJJ2" s="118"/>
      <c r="CJK2" s="118"/>
      <c r="CJL2" s="118"/>
      <c r="CJM2" s="118"/>
      <c r="CJN2" s="118"/>
      <c r="CJO2" s="118"/>
      <c r="CJP2" s="118"/>
      <c r="CJQ2" s="118"/>
      <c r="CJR2" s="118"/>
      <c r="CJS2" s="118"/>
      <c r="CJT2" s="118"/>
      <c r="CJU2" s="118"/>
      <c r="CJV2" s="118"/>
      <c r="CJW2" s="118"/>
      <c r="CJX2" s="118"/>
      <c r="CJY2" s="118"/>
      <c r="CJZ2" s="118"/>
      <c r="CKA2" s="118"/>
      <c r="CKB2" s="118"/>
      <c r="CKC2" s="118"/>
      <c r="CKD2" s="118"/>
      <c r="CKE2" s="118"/>
      <c r="CKF2" s="118"/>
      <c r="CKG2" s="118"/>
      <c r="CKH2" s="118"/>
      <c r="CKI2" s="118"/>
      <c r="CKJ2" s="118"/>
      <c r="CKK2" s="118"/>
      <c r="CKL2" s="118"/>
      <c r="CKM2" s="118"/>
      <c r="CKN2" s="118"/>
      <c r="CKO2" s="118"/>
      <c r="CKP2" s="118"/>
      <c r="CKQ2" s="118"/>
      <c r="CKR2" s="118"/>
      <c r="CKS2" s="118"/>
      <c r="CKT2" s="118"/>
      <c r="CKU2" s="118"/>
      <c r="CKV2" s="118"/>
      <c r="CKW2" s="118"/>
      <c r="CKX2" s="118"/>
      <c r="CKY2" s="118"/>
      <c r="CKZ2" s="118"/>
      <c r="CLA2" s="118"/>
      <c r="CLB2" s="118"/>
      <c r="CLC2" s="118"/>
      <c r="CLD2" s="118"/>
      <c r="CLE2" s="118"/>
      <c r="CLF2" s="118"/>
      <c r="CLG2" s="118"/>
      <c r="CLH2" s="118"/>
      <c r="CLI2" s="118"/>
      <c r="CLJ2" s="118"/>
      <c r="CLK2" s="118"/>
      <c r="CLL2" s="118"/>
      <c r="CLM2" s="118"/>
      <c r="CLN2" s="118"/>
      <c r="CLO2" s="118"/>
      <c r="CLP2" s="118"/>
      <c r="CLQ2" s="118"/>
      <c r="CLR2" s="118"/>
      <c r="CLS2" s="118"/>
      <c r="CLT2" s="118"/>
      <c r="CLU2" s="118"/>
      <c r="CLV2" s="118"/>
      <c r="CLW2" s="118"/>
      <c r="CLX2" s="118"/>
      <c r="CLY2" s="118"/>
      <c r="CLZ2" s="118"/>
      <c r="CMA2" s="118"/>
      <c r="CMB2" s="118"/>
      <c r="CMC2" s="118"/>
      <c r="CMD2" s="118"/>
      <c r="CME2" s="118"/>
      <c r="CMF2" s="118"/>
      <c r="CMG2" s="118"/>
      <c r="CMH2" s="118"/>
      <c r="CMI2" s="118"/>
      <c r="CMJ2" s="118"/>
      <c r="CMK2" s="118"/>
      <c r="CML2" s="118"/>
      <c r="CMM2" s="118"/>
      <c r="CMN2" s="118"/>
      <c r="CMO2" s="118"/>
      <c r="CMP2" s="118"/>
      <c r="CMQ2" s="118"/>
      <c r="CMR2" s="118"/>
      <c r="CMS2" s="118"/>
      <c r="CMT2" s="118"/>
      <c r="CMU2" s="118"/>
      <c r="CMV2" s="118"/>
      <c r="CMW2" s="118"/>
      <c r="CMX2" s="118"/>
      <c r="CMY2" s="118"/>
      <c r="CMZ2" s="118"/>
      <c r="CNA2" s="118"/>
      <c r="CNB2" s="118"/>
      <c r="CNC2" s="118"/>
      <c r="CND2" s="118"/>
      <c r="CNE2" s="118"/>
      <c r="CNF2" s="118"/>
      <c r="CNG2" s="118"/>
      <c r="CNH2" s="118"/>
      <c r="CNI2" s="118"/>
      <c r="CNJ2" s="118"/>
      <c r="CNK2" s="118"/>
      <c r="CNL2" s="118"/>
      <c r="CNM2" s="118"/>
      <c r="CNN2" s="118"/>
      <c r="CNO2" s="118"/>
      <c r="CNP2" s="118"/>
      <c r="CNQ2" s="118"/>
      <c r="CNR2" s="118"/>
      <c r="CNS2" s="118"/>
      <c r="CNT2" s="118"/>
      <c r="CNU2" s="118"/>
      <c r="CNV2" s="118"/>
      <c r="CNW2" s="118"/>
      <c r="CNX2" s="118"/>
      <c r="CNY2" s="118"/>
      <c r="CNZ2" s="118"/>
      <c r="COA2" s="118"/>
      <c r="COB2" s="118"/>
      <c r="COC2" s="118"/>
      <c r="COD2" s="118"/>
      <c r="COE2" s="118"/>
      <c r="COF2" s="118"/>
      <c r="COG2" s="118"/>
      <c r="COH2" s="118"/>
      <c r="COI2" s="118"/>
      <c r="COJ2" s="118"/>
      <c r="COK2" s="118"/>
      <c r="COL2" s="118"/>
      <c r="COM2" s="118"/>
      <c r="CON2" s="118"/>
      <c r="COO2" s="118"/>
      <c r="COP2" s="118"/>
      <c r="COQ2" s="118"/>
      <c r="COR2" s="118"/>
      <c r="COS2" s="118"/>
      <c r="COT2" s="118"/>
      <c r="COU2" s="118"/>
      <c r="COV2" s="118"/>
      <c r="COW2" s="118"/>
      <c r="COX2" s="118"/>
      <c r="COY2" s="118"/>
      <c r="COZ2" s="118"/>
      <c r="CPA2" s="118"/>
      <c r="CPB2" s="118"/>
      <c r="CPC2" s="118"/>
      <c r="CPD2" s="118"/>
      <c r="CPE2" s="118"/>
      <c r="CPF2" s="118"/>
      <c r="CPG2" s="118"/>
      <c r="CPH2" s="118"/>
      <c r="CPI2" s="118"/>
      <c r="CPJ2" s="118"/>
      <c r="CPK2" s="118"/>
      <c r="CPL2" s="118"/>
      <c r="CPM2" s="118"/>
      <c r="CPN2" s="118"/>
      <c r="CPO2" s="118"/>
      <c r="CPP2" s="118"/>
      <c r="CPQ2" s="118"/>
      <c r="CPR2" s="118"/>
      <c r="CPS2" s="118"/>
      <c r="CPT2" s="118"/>
      <c r="CPU2" s="118"/>
      <c r="CPV2" s="118"/>
      <c r="CPW2" s="118"/>
      <c r="CPX2" s="118"/>
      <c r="CPY2" s="118"/>
      <c r="CPZ2" s="118"/>
      <c r="CQA2" s="118"/>
      <c r="CQB2" s="118"/>
      <c r="CQC2" s="118"/>
      <c r="CQD2" s="118"/>
      <c r="CQE2" s="118"/>
      <c r="CQF2" s="118"/>
      <c r="CQG2" s="118"/>
      <c r="CQH2" s="118"/>
      <c r="CQI2" s="118"/>
      <c r="CQJ2" s="118"/>
      <c r="CQK2" s="118"/>
      <c r="CQL2" s="118"/>
      <c r="CQM2" s="118"/>
      <c r="CQN2" s="118"/>
      <c r="CQO2" s="118"/>
      <c r="CQP2" s="118"/>
      <c r="CQQ2" s="118"/>
      <c r="CQR2" s="118"/>
      <c r="CQS2" s="118"/>
      <c r="CQT2" s="118"/>
      <c r="CQU2" s="118"/>
      <c r="CQV2" s="118"/>
      <c r="CQW2" s="118"/>
      <c r="CQX2" s="118"/>
      <c r="CQY2" s="118"/>
      <c r="CQZ2" s="118"/>
      <c r="CRA2" s="118"/>
      <c r="CRB2" s="118"/>
      <c r="CRC2" s="118"/>
      <c r="CRD2" s="118"/>
      <c r="CRE2" s="118"/>
      <c r="CRF2" s="118"/>
      <c r="CRG2" s="118"/>
      <c r="CRH2" s="118"/>
      <c r="CRI2" s="118"/>
      <c r="CRJ2" s="118"/>
      <c r="CRK2" s="118"/>
      <c r="CRL2" s="118"/>
      <c r="CRM2" s="118"/>
      <c r="CRN2" s="118"/>
      <c r="CRO2" s="118"/>
      <c r="CRP2" s="118"/>
      <c r="CRQ2" s="118"/>
      <c r="CRR2" s="118"/>
      <c r="CRS2" s="118"/>
      <c r="CRT2" s="118"/>
      <c r="CRU2" s="118"/>
      <c r="CRV2" s="118"/>
      <c r="CRW2" s="118"/>
      <c r="CRX2" s="118"/>
      <c r="CRY2" s="118"/>
      <c r="CRZ2" s="118"/>
      <c r="CSA2" s="118"/>
      <c r="CSB2" s="118"/>
      <c r="CSC2" s="118"/>
      <c r="CSD2" s="118"/>
      <c r="CSE2" s="118"/>
      <c r="CSF2" s="118"/>
      <c r="CSG2" s="118"/>
      <c r="CSH2" s="118"/>
      <c r="CSI2" s="118"/>
      <c r="CSJ2" s="118"/>
      <c r="CSK2" s="118"/>
      <c r="CSL2" s="118"/>
      <c r="CSM2" s="118"/>
      <c r="CSN2" s="118"/>
      <c r="CSO2" s="118"/>
      <c r="CSP2" s="118"/>
      <c r="CSQ2" s="118"/>
      <c r="CSR2" s="118"/>
      <c r="CSS2" s="118"/>
      <c r="CST2" s="118"/>
      <c r="CSU2" s="118"/>
      <c r="CSV2" s="118"/>
      <c r="CSW2" s="118"/>
      <c r="CSX2" s="118"/>
      <c r="CSY2" s="118"/>
      <c r="CSZ2" s="118"/>
      <c r="CTA2" s="118"/>
      <c r="CTB2" s="118"/>
      <c r="CTC2" s="118"/>
      <c r="CTD2" s="118"/>
      <c r="CTE2" s="118"/>
      <c r="CTF2" s="118"/>
      <c r="CTG2" s="118"/>
      <c r="CTH2" s="118"/>
      <c r="CTI2" s="118"/>
      <c r="CTJ2" s="118"/>
      <c r="CTK2" s="118"/>
      <c r="CTL2" s="118"/>
      <c r="CTM2" s="118"/>
      <c r="CTN2" s="118"/>
      <c r="CTO2" s="118"/>
      <c r="CTP2" s="118"/>
      <c r="CTQ2" s="118"/>
      <c r="CTR2" s="118"/>
      <c r="CTS2" s="118"/>
      <c r="CTT2" s="118"/>
      <c r="CTU2" s="118"/>
      <c r="CTV2" s="118"/>
      <c r="CTW2" s="118"/>
      <c r="CTX2" s="118"/>
      <c r="CTY2" s="118"/>
      <c r="CTZ2" s="118"/>
      <c r="CUA2" s="118"/>
      <c r="CUB2" s="118"/>
      <c r="CUC2" s="118"/>
      <c r="CUD2" s="118"/>
      <c r="CUE2" s="118"/>
      <c r="CUF2" s="118"/>
      <c r="CUG2" s="118"/>
      <c r="CUH2" s="118"/>
      <c r="CUI2" s="118"/>
      <c r="CUJ2" s="118"/>
      <c r="CUK2" s="118"/>
      <c r="CUL2" s="118"/>
      <c r="CUM2" s="118"/>
      <c r="CUN2" s="118"/>
      <c r="CUO2" s="118"/>
      <c r="CUP2" s="118"/>
      <c r="CUQ2" s="118"/>
      <c r="CUR2" s="118"/>
      <c r="CUS2" s="118"/>
      <c r="CUT2" s="118"/>
      <c r="CUU2" s="118"/>
      <c r="CUV2" s="118"/>
      <c r="CUW2" s="118"/>
      <c r="CUX2" s="118"/>
      <c r="CUY2" s="118"/>
      <c r="CUZ2" s="118"/>
      <c r="CVA2" s="118"/>
      <c r="CVB2" s="118"/>
      <c r="CVC2" s="118"/>
      <c r="CVD2" s="118"/>
      <c r="CVE2" s="118"/>
      <c r="CVF2" s="118"/>
      <c r="CVG2" s="118"/>
      <c r="CVH2" s="118"/>
      <c r="CVI2" s="118"/>
      <c r="CVJ2" s="118"/>
      <c r="CVK2" s="118"/>
      <c r="CVL2" s="118"/>
      <c r="CVM2" s="118"/>
      <c r="CVN2" s="118"/>
      <c r="CVO2" s="118"/>
      <c r="CVP2" s="118"/>
      <c r="CVQ2" s="118"/>
      <c r="CVR2" s="118"/>
      <c r="CVS2" s="118"/>
      <c r="CVT2" s="118"/>
      <c r="CVU2" s="118"/>
      <c r="CVV2" s="118"/>
      <c r="CVW2" s="118"/>
      <c r="CVX2" s="118"/>
      <c r="CVY2" s="118"/>
      <c r="CVZ2" s="118"/>
      <c r="CWA2" s="118"/>
      <c r="CWB2" s="118"/>
      <c r="CWC2" s="118"/>
      <c r="CWD2" s="118"/>
      <c r="CWE2" s="118"/>
      <c r="CWF2" s="118"/>
      <c r="CWG2" s="118"/>
      <c r="CWH2" s="118"/>
      <c r="CWI2" s="118"/>
      <c r="CWJ2" s="118"/>
      <c r="CWK2" s="118"/>
      <c r="CWL2" s="118"/>
      <c r="CWM2" s="118"/>
      <c r="CWN2" s="118"/>
      <c r="CWO2" s="118"/>
      <c r="CWP2" s="118"/>
      <c r="CWQ2" s="118"/>
      <c r="CWR2" s="118"/>
      <c r="CWS2" s="118"/>
      <c r="CWT2" s="118"/>
      <c r="CWU2" s="118"/>
      <c r="CWV2" s="118"/>
      <c r="CWW2" s="118"/>
      <c r="CWX2" s="118"/>
      <c r="CWY2" s="118"/>
      <c r="CWZ2" s="118"/>
      <c r="CXA2" s="118"/>
      <c r="CXB2" s="118"/>
      <c r="CXC2" s="118"/>
      <c r="CXD2" s="118"/>
      <c r="CXE2" s="118"/>
      <c r="CXF2" s="118"/>
      <c r="CXG2" s="118"/>
      <c r="CXH2" s="118"/>
      <c r="CXI2" s="118"/>
      <c r="CXJ2" s="118"/>
      <c r="CXK2" s="118"/>
      <c r="CXL2" s="118"/>
      <c r="CXM2" s="118"/>
      <c r="CXN2" s="118"/>
      <c r="CXO2" s="118"/>
      <c r="CXP2" s="118"/>
      <c r="CXQ2" s="118"/>
      <c r="CXR2" s="118"/>
      <c r="CXS2" s="118"/>
      <c r="CXT2" s="118"/>
      <c r="CXU2" s="118"/>
      <c r="CXV2" s="118"/>
      <c r="CXW2" s="118"/>
      <c r="CXX2" s="118"/>
      <c r="CXY2" s="118"/>
      <c r="CXZ2" s="118"/>
      <c r="CYA2" s="118"/>
      <c r="CYB2" s="118"/>
      <c r="CYC2" s="118"/>
      <c r="CYD2" s="118"/>
      <c r="CYE2" s="118"/>
      <c r="CYF2" s="118"/>
      <c r="CYG2" s="118"/>
      <c r="CYH2" s="118"/>
      <c r="CYI2" s="118"/>
      <c r="CYJ2" s="118"/>
      <c r="CYK2" s="118"/>
      <c r="CYL2" s="118"/>
      <c r="CYM2" s="118"/>
      <c r="CYN2" s="118"/>
      <c r="CYO2" s="118"/>
      <c r="CYP2" s="118"/>
      <c r="CYQ2" s="118"/>
      <c r="CYR2" s="118"/>
      <c r="CYS2" s="118"/>
      <c r="CYT2" s="118"/>
      <c r="CYU2" s="118"/>
      <c r="CYV2" s="118"/>
      <c r="CYW2" s="118"/>
      <c r="CYX2" s="118"/>
      <c r="CYY2" s="118"/>
      <c r="CYZ2" s="118"/>
      <c r="CZA2" s="118"/>
      <c r="CZB2" s="118"/>
      <c r="CZC2" s="118"/>
      <c r="CZD2" s="118"/>
      <c r="CZE2" s="118"/>
      <c r="CZF2" s="118"/>
      <c r="CZG2" s="118"/>
      <c r="CZH2" s="118"/>
      <c r="CZI2" s="118"/>
      <c r="CZJ2" s="118"/>
      <c r="CZK2" s="118"/>
      <c r="CZL2" s="118"/>
      <c r="CZM2" s="118"/>
      <c r="CZN2" s="118"/>
      <c r="CZO2" s="118"/>
      <c r="CZP2" s="118"/>
      <c r="CZQ2" s="118"/>
      <c r="CZR2" s="118"/>
      <c r="CZS2" s="118"/>
      <c r="CZT2" s="118"/>
      <c r="CZU2" s="118"/>
      <c r="CZV2" s="118"/>
      <c r="CZW2" s="118"/>
      <c r="CZX2" s="118"/>
      <c r="CZY2" s="118"/>
      <c r="CZZ2" s="118"/>
      <c r="DAA2" s="118"/>
      <c r="DAB2" s="118"/>
      <c r="DAC2" s="118"/>
      <c r="DAD2" s="118"/>
      <c r="DAE2" s="118"/>
      <c r="DAF2" s="118"/>
      <c r="DAG2" s="118"/>
      <c r="DAH2" s="118"/>
      <c r="DAI2" s="118"/>
      <c r="DAJ2" s="118"/>
      <c r="DAK2" s="118"/>
      <c r="DAL2" s="118"/>
      <c r="DAM2" s="118"/>
      <c r="DAN2" s="118"/>
      <c r="DAO2" s="118"/>
      <c r="DAP2" s="118"/>
      <c r="DAQ2" s="118"/>
      <c r="DAR2" s="118"/>
      <c r="DAS2" s="118"/>
      <c r="DAT2" s="118"/>
      <c r="DAU2" s="118"/>
      <c r="DAV2" s="118"/>
      <c r="DAW2" s="118"/>
      <c r="DAX2" s="118"/>
      <c r="DAY2" s="118"/>
      <c r="DAZ2" s="118"/>
      <c r="DBA2" s="118"/>
      <c r="DBB2" s="118"/>
      <c r="DBC2" s="118"/>
      <c r="DBD2" s="118"/>
      <c r="DBE2" s="118"/>
      <c r="DBF2" s="118"/>
      <c r="DBG2" s="118"/>
      <c r="DBH2" s="118"/>
      <c r="DBI2" s="118"/>
      <c r="DBJ2" s="118"/>
      <c r="DBK2" s="118"/>
      <c r="DBL2" s="118"/>
      <c r="DBM2" s="118"/>
      <c r="DBN2" s="118"/>
      <c r="DBO2" s="118"/>
      <c r="DBP2" s="118"/>
      <c r="DBQ2" s="118"/>
      <c r="DBR2" s="118"/>
      <c r="DBS2" s="118"/>
      <c r="DBT2" s="118"/>
      <c r="DBU2" s="118"/>
      <c r="DBV2" s="118"/>
      <c r="DBW2" s="118"/>
      <c r="DBX2" s="118"/>
      <c r="DBY2" s="118"/>
      <c r="DBZ2" s="118"/>
      <c r="DCA2" s="118"/>
      <c r="DCB2" s="118"/>
      <c r="DCC2" s="118"/>
      <c r="DCD2" s="118"/>
      <c r="DCE2" s="118"/>
      <c r="DCF2" s="118"/>
      <c r="DCG2" s="118"/>
      <c r="DCH2" s="118"/>
      <c r="DCI2" s="118"/>
      <c r="DCJ2" s="118"/>
      <c r="DCK2" s="118"/>
      <c r="DCL2" s="118"/>
      <c r="DCM2" s="118"/>
      <c r="DCN2" s="118"/>
      <c r="DCO2" s="118"/>
      <c r="DCP2" s="118"/>
      <c r="DCQ2" s="118"/>
      <c r="DCR2" s="118"/>
      <c r="DCS2" s="118"/>
      <c r="DCT2" s="118"/>
      <c r="DCU2" s="118"/>
      <c r="DCV2" s="118"/>
      <c r="DCW2" s="118"/>
      <c r="DCX2" s="118"/>
      <c r="DCY2" s="118"/>
      <c r="DCZ2" s="118"/>
      <c r="DDA2" s="118"/>
      <c r="DDB2" s="118"/>
      <c r="DDC2" s="118"/>
      <c r="DDD2" s="118"/>
      <c r="DDE2" s="118"/>
      <c r="DDF2" s="118"/>
      <c r="DDG2" s="118"/>
      <c r="DDH2" s="118"/>
      <c r="DDI2" s="118"/>
      <c r="DDJ2" s="118"/>
      <c r="DDK2" s="118"/>
      <c r="DDL2" s="118"/>
      <c r="DDM2" s="118"/>
      <c r="DDN2" s="118"/>
      <c r="DDO2" s="118"/>
      <c r="DDP2" s="118"/>
      <c r="DDQ2" s="118"/>
      <c r="DDR2" s="118"/>
      <c r="DDS2" s="118"/>
      <c r="DDT2" s="118"/>
      <c r="DDU2" s="118"/>
      <c r="DDV2" s="118"/>
      <c r="DDW2" s="118"/>
      <c r="DDX2" s="118"/>
      <c r="DDY2" s="118"/>
      <c r="DDZ2" s="118"/>
      <c r="DEA2" s="118"/>
      <c r="DEB2" s="118"/>
      <c r="DEC2" s="118"/>
      <c r="DED2" s="118"/>
      <c r="DEE2" s="118"/>
      <c r="DEF2" s="118"/>
      <c r="DEG2" s="118"/>
      <c r="DEH2" s="118"/>
      <c r="DEI2" s="118"/>
      <c r="DEJ2" s="118"/>
      <c r="DEK2" s="118"/>
      <c r="DEL2" s="118"/>
      <c r="DEM2" s="118"/>
      <c r="DEN2" s="118"/>
      <c r="DEO2" s="118"/>
      <c r="DEP2" s="118"/>
      <c r="DEQ2" s="118"/>
      <c r="DER2" s="118"/>
      <c r="DES2" s="118"/>
      <c r="DET2" s="118"/>
      <c r="DEU2" s="118"/>
      <c r="DEV2" s="118"/>
      <c r="DEW2" s="118"/>
      <c r="DEX2" s="118"/>
      <c r="DEY2" s="118"/>
      <c r="DEZ2" s="118"/>
      <c r="DFA2" s="118"/>
      <c r="DFB2" s="118"/>
      <c r="DFC2" s="118"/>
      <c r="DFD2" s="118"/>
      <c r="DFE2" s="118"/>
      <c r="DFF2" s="118"/>
      <c r="DFG2" s="118"/>
      <c r="DFH2" s="118"/>
      <c r="DFI2" s="118"/>
      <c r="DFJ2" s="118"/>
      <c r="DFK2" s="118"/>
      <c r="DFL2" s="118"/>
      <c r="DFM2" s="118"/>
      <c r="DFN2" s="118"/>
      <c r="DFO2" s="118"/>
      <c r="DFP2" s="118"/>
      <c r="DFQ2" s="118"/>
      <c r="DFR2" s="118"/>
      <c r="DFS2" s="118"/>
      <c r="DFT2" s="118"/>
      <c r="DFU2" s="118"/>
      <c r="DFV2" s="118"/>
      <c r="DFW2" s="118"/>
      <c r="DFX2" s="118"/>
      <c r="DFY2" s="118"/>
      <c r="DFZ2" s="118"/>
      <c r="DGA2" s="118"/>
      <c r="DGB2" s="118"/>
      <c r="DGC2" s="118"/>
      <c r="DGD2" s="118"/>
      <c r="DGE2" s="118"/>
      <c r="DGF2" s="118"/>
      <c r="DGG2" s="118"/>
      <c r="DGH2" s="118"/>
      <c r="DGI2" s="118"/>
      <c r="DGJ2" s="118"/>
      <c r="DGK2" s="118"/>
      <c r="DGL2" s="118"/>
      <c r="DGM2" s="118"/>
      <c r="DGN2" s="118"/>
      <c r="DGO2" s="118"/>
      <c r="DGP2" s="118"/>
      <c r="DGQ2" s="118"/>
      <c r="DGR2" s="118"/>
      <c r="DGS2" s="118"/>
      <c r="DGT2" s="118"/>
      <c r="DGU2" s="118"/>
      <c r="DGV2" s="118"/>
      <c r="DGW2" s="118"/>
      <c r="DGX2" s="118"/>
      <c r="DGY2" s="118"/>
      <c r="DGZ2" s="118"/>
      <c r="DHA2" s="118"/>
      <c r="DHB2" s="118"/>
      <c r="DHC2" s="118"/>
      <c r="DHD2" s="118"/>
      <c r="DHE2" s="118"/>
      <c r="DHF2" s="118"/>
      <c r="DHG2" s="118"/>
      <c r="DHH2" s="118"/>
      <c r="DHI2" s="118"/>
      <c r="DHJ2" s="118"/>
      <c r="DHK2" s="118"/>
      <c r="DHL2" s="118"/>
      <c r="DHM2" s="118"/>
      <c r="DHN2" s="118"/>
      <c r="DHO2" s="118"/>
      <c r="DHP2" s="118"/>
      <c r="DHQ2" s="118"/>
      <c r="DHR2" s="118"/>
      <c r="DHS2" s="118"/>
      <c r="DHT2" s="118"/>
      <c r="DHU2" s="118"/>
      <c r="DHV2" s="118"/>
      <c r="DHW2" s="118"/>
      <c r="DHX2" s="118"/>
      <c r="DHY2" s="118"/>
      <c r="DHZ2" s="118"/>
      <c r="DIA2" s="118"/>
      <c r="DIB2" s="118"/>
      <c r="DIC2" s="118"/>
      <c r="DID2" s="118"/>
      <c r="DIE2" s="118"/>
      <c r="DIF2" s="118"/>
      <c r="DIG2" s="118"/>
      <c r="DIH2" s="118"/>
      <c r="DII2" s="118"/>
      <c r="DIJ2" s="118"/>
      <c r="DIK2" s="118"/>
      <c r="DIL2" s="118"/>
      <c r="DIM2" s="118"/>
      <c r="DIN2" s="118"/>
      <c r="DIO2" s="118"/>
      <c r="DIP2" s="118"/>
      <c r="DIQ2" s="118"/>
      <c r="DIR2" s="118"/>
      <c r="DIS2" s="118"/>
      <c r="DIT2" s="118"/>
      <c r="DIU2" s="118"/>
      <c r="DIV2" s="118"/>
      <c r="DIW2" s="118"/>
      <c r="DIX2" s="118"/>
      <c r="DIY2" s="118"/>
      <c r="DIZ2" s="118"/>
      <c r="DJA2" s="118"/>
      <c r="DJB2" s="118"/>
      <c r="DJC2" s="118"/>
      <c r="DJD2" s="118"/>
      <c r="DJE2" s="118"/>
      <c r="DJF2" s="118"/>
      <c r="DJG2" s="118"/>
      <c r="DJH2" s="118"/>
      <c r="DJI2" s="118"/>
      <c r="DJJ2" s="118"/>
      <c r="DJK2" s="118"/>
      <c r="DJL2" s="118"/>
      <c r="DJM2" s="118"/>
      <c r="DJN2" s="118"/>
      <c r="DJO2" s="118"/>
      <c r="DJP2" s="118"/>
      <c r="DJQ2" s="118"/>
      <c r="DJR2" s="118"/>
      <c r="DJS2" s="118"/>
      <c r="DJT2" s="118"/>
      <c r="DJU2" s="118"/>
      <c r="DJV2" s="118"/>
      <c r="DJW2" s="118"/>
      <c r="DJX2" s="118"/>
      <c r="DJY2" s="118"/>
      <c r="DJZ2" s="118"/>
      <c r="DKA2" s="118"/>
      <c r="DKB2" s="118"/>
      <c r="DKC2" s="118"/>
      <c r="DKD2" s="118"/>
      <c r="DKE2" s="118"/>
      <c r="DKF2" s="118"/>
      <c r="DKG2" s="118"/>
      <c r="DKH2" s="118"/>
      <c r="DKI2" s="118"/>
      <c r="DKJ2" s="118"/>
      <c r="DKK2" s="118"/>
      <c r="DKL2" s="118"/>
      <c r="DKM2" s="118"/>
      <c r="DKN2" s="118"/>
      <c r="DKO2" s="118"/>
      <c r="DKP2" s="118"/>
      <c r="DKQ2" s="118"/>
      <c r="DKR2" s="118"/>
      <c r="DKS2" s="118"/>
      <c r="DKT2" s="118"/>
      <c r="DKU2" s="118"/>
      <c r="DKV2" s="118"/>
      <c r="DKW2" s="118"/>
      <c r="DKX2" s="118"/>
      <c r="DKY2" s="118"/>
      <c r="DKZ2" s="118"/>
      <c r="DLA2" s="118"/>
      <c r="DLB2" s="118"/>
      <c r="DLC2" s="118"/>
      <c r="DLD2" s="118"/>
      <c r="DLE2" s="118"/>
      <c r="DLF2" s="118"/>
      <c r="DLG2" s="118"/>
      <c r="DLH2" s="118"/>
      <c r="DLI2" s="118"/>
      <c r="DLJ2" s="118"/>
      <c r="DLK2" s="118"/>
      <c r="DLL2" s="118"/>
      <c r="DLM2" s="118"/>
      <c r="DLN2" s="118"/>
      <c r="DLO2" s="118"/>
      <c r="DLP2" s="118"/>
      <c r="DLQ2" s="118"/>
      <c r="DLR2" s="118"/>
      <c r="DLS2" s="118"/>
      <c r="DLT2" s="118"/>
      <c r="DLU2" s="118"/>
      <c r="DLV2" s="118"/>
      <c r="DLW2" s="118"/>
      <c r="DLX2" s="118"/>
      <c r="DLY2" s="118"/>
      <c r="DLZ2" s="118"/>
      <c r="DMA2" s="118"/>
      <c r="DMB2" s="118"/>
      <c r="DMC2" s="118"/>
      <c r="DMD2" s="118"/>
      <c r="DME2" s="118"/>
      <c r="DMF2" s="118"/>
      <c r="DMG2" s="118"/>
      <c r="DMH2" s="118"/>
      <c r="DMI2" s="118"/>
      <c r="DMJ2" s="118"/>
      <c r="DMK2" s="118"/>
      <c r="DML2" s="118"/>
      <c r="DMM2" s="118"/>
      <c r="DMN2" s="118"/>
      <c r="DMO2" s="118"/>
      <c r="DMP2" s="118"/>
      <c r="DMQ2" s="118"/>
      <c r="DMR2" s="118"/>
      <c r="DMS2" s="118"/>
      <c r="DMT2" s="118"/>
      <c r="DMU2" s="118"/>
      <c r="DMV2" s="118"/>
      <c r="DMW2" s="118"/>
      <c r="DMX2" s="118"/>
      <c r="DMY2" s="118"/>
      <c r="DMZ2" s="118"/>
      <c r="DNA2" s="118"/>
      <c r="DNB2" s="118"/>
      <c r="DNC2" s="118"/>
      <c r="DND2" s="118"/>
      <c r="DNE2" s="118"/>
      <c r="DNF2" s="118"/>
      <c r="DNG2" s="118"/>
      <c r="DNH2" s="118"/>
      <c r="DNI2" s="118"/>
      <c r="DNJ2" s="118"/>
      <c r="DNK2" s="118"/>
      <c r="DNL2" s="118"/>
      <c r="DNM2" s="118"/>
      <c r="DNN2" s="118"/>
      <c r="DNO2" s="118"/>
      <c r="DNP2" s="118"/>
      <c r="DNQ2" s="118"/>
      <c r="DNR2" s="118"/>
      <c r="DNS2" s="118"/>
      <c r="DNT2" s="118"/>
      <c r="DNU2" s="118"/>
      <c r="DNV2" s="118"/>
      <c r="DNW2" s="118"/>
      <c r="DNX2" s="118"/>
      <c r="DNY2" s="118"/>
      <c r="DNZ2" s="118"/>
      <c r="DOA2" s="118"/>
      <c r="DOB2" s="118"/>
      <c r="DOC2" s="118"/>
      <c r="DOD2" s="118"/>
      <c r="DOE2" s="118"/>
      <c r="DOF2" s="118"/>
      <c r="DOG2" s="118"/>
      <c r="DOH2" s="118"/>
      <c r="DOI2" s="118"/>
      <c r="DOJ2" s="118"/>
      <c r="DOK2" s="118"/>
      <c r="DOL2" s="118"/>
      <c r="DOM2" s="118"/>
      <c r="DON2" s="118"/>
      <c r="DOO2" s="118"/>
      <c r="DOP2" s="118"/>
      <c r="DOQ2" s="118"/>
      <c r="DOR2" s="118"/>
      <c r="DOS2" s="118"/>
      <c r="DOT2" s="118"/>
      <c r="DOU2" s="118"/>
      <c r="DOV2" s="118"/>
      <c r="DOW2" s="118"/>
      <c r="DOX2" s="118"/>
      <c r="DOY2" s="118"/>
      <c r="DOZ2" s="118"/>
      <c r="DPA2" s="118"/>
      <c r="DPB2" s="118"/>
      <c r="DPC2" s="118"/>
      <c r="DPD2" s="118"/>
      <c r="DPE2" s="118"/>
      <c r="DPF2" s="118"/>
      <c r="DPG2" s="118"/>
      <c r="DPH2" s="118"/>
      <c r="DPI2" s="118"/>
      <c r="DPJ2" s="118"/>
      <c r="DPK2" s="118"/>
      <c r="DPL2" s="118"/>
      <c r="DPM2" s="118"/>
      <c r="DPN2" s="118"/>
      <c r="DPO2" s="118"/>
      <c r="DPP2" s="118"/>
      <c r="DPQ2" s="118"/>
      <c r="DPR2" s="118"/>
      <c r="DPS2" s="118"/>
      <c r="DPT2" s="118"/>
      <c r="DPU2" s="118"/>
      <c r="DPV2" s="118"/>
      <c r="DPW2" s="118"/>
      <c r="DPX2" s="118"/>
      <c r="DPY2" s="118"/>
      <c r="DPZ2" s="118"/>
      <c r="DQA2" s="118"/>
      <c r="DQB2" s="118"/>
      <c r="DQC2" s="118"/>
      <c r="DQD2" s="118"/>
      <c r="DQE2" s="118"/>
      <c r="DQF2" s="118"/>
      <c r="DQG2" s="118"/>
      <c r="DQH2" s="118"/>
      <c r="DQI2" s="118"/>
      <c r="DQJ2" s="118"/>
      <c r="DQK2" s="118"/>
      <c r="DQL2" s="118"/>
      <c r="DQM2" s="118"/>
      <c r="DQN2" s="118"/>
      <c r="DQO2" s="118"/>
      <c r="DQP2" s="118"/>
      <c r="DQQ2" s="118"/>
      <c r="DQR2" s="118"/>
      <c r="DQS2" s="118"/>
      <c r="DQT2" s="118"/>
      <c r="DQU2" s="118"/>
      <c r="DQV2" s="118"/>
      <c r="DQW2" s="118"/>
      <c r="DQX2" s="118"/>
      <c r="DQY2" s="118"/>
      <c r="DQZ2" s="118"/>
      <c r="DRA2" s="118"/>
      <c r="DRB2" s="118"/>
      <c r="DRC2" s="118"/>
      <c r="DRD2" s="118"/>
      <c r="DRE2" s="118"/>
      <c r="DRF2" s="118"/>
      <c r="DRG2" s="118"/>
      <c r="DRH2" s="118"/>
      <c r="DRI2" s="118"/>
      <c r="DRJ2" s="118"/>
      <c r="DRK2" s="118"/>
      <c r="DRL2" s="118"/>
      <c r="DRM2" s="118"/>
      <c r="DRN2" s="118"/>
      <c r="DRO2" s="118"/>
      <c r="DRP2" s="118"/>
      <c r="DRQ2" s="118"/>
      <c r="DRR2" s="118"/>
      <c r="DRS2" s="118"/>
      <c r="DRT2" s="118"/>
      <c r="DRU2" s="118"/>
      <c r="DRV2" s="118"/>
      <c r="DRW2" s="118"/>
      <c r="DRX2" s="118"/>
      <c r="DRY2" s="118"/>
      <c r="DRZ2" s="118"/>
      <c r="DSA2" s="118"/>
      <c r="DSB2" s="118"/>
      <c r="DSC2" s="118"/>
      <c r="DSD2" s="118"/>
      <c r="DSE2" s="118"/>
      <c r="DSF2" s="118"/>
      <c r="DSG2" s="118"/>
      <c r="DSH2" s="118"/>
      <c r="DSI2" s="118"/>
      <c r="DSJ2" s="118"/>
      <c r="DSK2" s="118"/>
      <c r="DSL2" s="118"/>
      <c r="DSM2" s="118"/>
      <c r="DSN2" s="118"/>
      <c r="DSO2" s="118"/>
      <c r="DSP2" s="118"/>
      <c r="DSQ2" s="118"/>
      <c r="DSR2" s="118"/>
      <c r="DSS2" s="118"/>
      <c r="DST2" s="118"/>
      <c r="DSU2" s="118"/>
      <c r="DSV2" s="118"/>
      <c r="DSW2" s="118"/>
      <c r="DSX2" s="118"/>
      <c r="DSY2" s="118"/>
      <c r="DSZ2" s="118"/>
      <c r="DTA2" s="118"/>
      <c r="DTB2" s="118"/>
      <c r="DTC2" s="118"/>
      <c r="DTD2" s="118"/>
      <c r="DTE2" s="118"/>
      <c r="DTF2" s="118"/>
      <c r="DTG2" s="118"/>
      <c r="DTH2" s="118"/>
      <c r="DTI2" s="118"/>
      <c r="DTJ2" s="118"/>
      <c r="DTK2" s="118"/>
      <c r="DTL2" s="118"/>
      <c r="DTM2" s="118"/>
      <c r="DTN2" s="118"/>
      <c r="DTO2" s="118"/>
      <c r="DTP2" s="118"/>
      <c r="DTQ2" s="118"/>
      <c r="DTR2" s="118"/>
      <c r="DTS2" s="118"/>
      <c r="DTT2" s="118"/>
      <c r="DTU2" s="118"/>
      <c r="DTV2" s="118"/>
      <c r="DTW2" s="118"/>
      <c r="DTX2" s="118"/>
      <c r="DTY2" s="118"/>
      <c r="DTZ2" s="118"/>
      <c r="DUA2" s="118"/>
      <c r="DUB2" s="118"/>
      <c r="DUC2" s="118"/>
      <c r="DUD2" s="118"/>
      <c r="DUE2" s="118"/>
      <c r="DUF2" s="118"/>
      <c r="DUG2" s="118"/>
      <c r="DUH2" s="118"/>
      <c r="DUI2" s="118"/>
      <c r="DUJ2" s="118"/>
      <c r="DUK2" s="118"/>
      <c r="DUL2" s="118"/>
      <c r="DUM2" s="118"/>
      <c r="DUN2" s="118"/>
      <c r="DUO2" s="118"/>
      <c r="DUP2" s="118"/>
      <c r="DUQ2" s="118"/>
      <c r="DUR2" s="118"/>
      <c r="DUS2" s="118"/>
      <c r="DUT2" s="118"/>
      <c r="DUU2" s="118"/>
      <c r="DUV2" s="118"/>
      <c r="DUW2" s="118"/>
      <c r="DUX2" s="118"/>
      <c r="DUY2" s="118"/>
      <c r="DUZ2" s="118"/>
      <c r="DVA2" s="118"/>
      <c r="DVB2" s="118"/>
      <c r="DVC2" s="118"/>
      <c r="DVD2" s="118"/>
      <c r="DVE2" s="118"/>
      <c r="DVF2" s="118"/>
      <c r="DVG2" s="118"/>
      <c r="DVH2" s="118"/>
      <c r="DVI2" s="118"/>
      <c r="DVJ2" s="118"/>
      <c r="DVK2" s="118"/>
      <c r="DVL2" s="118"/>
      <c r="DVM2" s="118"/>
      <c r="DVN2" s="118"/>
      <c r="DVO2" s="118"/>
      <c r="DVP2" s="118"/>
      <c r="DVQ2" s="118"/>
      <c r="DVR2" s="118"/>
      <c r="DVS2" s="118"/>
      <c r="DVT2" s="118"/>
      <c r="DVU2" s="118"/>
      <c r="DVV2" s="118"/>
      <c r="DVW2" s="118"/>
      <c r="DVX2" s="118"/>
      <c r="DVY2" s="118"/>
      <c r="DVZ2" s="118"/>
      <c r="DWA2" s="118"/>
      <c r="DWB2" s="118"/>
      <c r="DWC2" s="118"/>
      <c r="DWD2" s="118"/>
      <c r="DWE2" s="118"/>
      <c r="DWF2" s="118"/>
      <c r="DWG2" s="118"/>
      <c r="DWH2" s="118"/>
      <c r="DWI2" s="118"/>
      <c r="DWJ2" s="118"/>
      <c r="DWK2" s="118"/>
      <c r="DWL2" s="118"/>
      <c r="DWM2" s="118"/>
      <c r="DWN2" s="118"/>
      <c r="DWO2" s="118"/>
      <c r="DWP2" s="118"/>
      <c r="DWQ2" s="118"/>
      <c r="DWR2" s="118"/>
      <c r="DWS2" s="118"/>
      <c r="DWT2" s="118"/>
      <c r="DWU2" s="118"/>
      <c r="DWV2" s="118"/>
      <c r="DWW2" s="118"/>
      <c r="DWX2" s="118"/>
      <c r="DWY2" s="118"/>
      <c r="DWZ2" s="118"/>
      <c r="DXA2" s="118"/>
      <c r="DXB2" s="118"/>
      <c r="DXC2" s="118"/>
      <c r="DXD2" s="118"/>
      <c r="DXE2" s="118"/>
      <c r="DXF2" s="118"/>
      <c r="DXG2" s="118"/>
      <c r="DXH2" s="118"/>
      <c r="DXI2" s="118"/>
      <c r="DXJ2" s="118"/>
      <c r="DXK2" s="118"/>
      <c r="DXL2" s="118"/>
      <c r="DXM2" s="118"/>
      <c r="DXN2" s="118"/>
      <c r="DXO2" s="118"/>
      <c r="DXP2" s="118"/>
      <c r="DXQ2" s="118"/>
      <c r="DXR2" s="118"/>
      <c r="DXS2" s="118"/>
      <c r="DXT2" s="118"/>
      <c r="DXU2" s="118"/>
      <c r="DXV2" s="118"/>
      <c r="DXW2" s="118"/>
      <c r="DXX2" s="118"/>
      <c r="DXY2" s="118"/>
      <c r="DXZ2" s="118"/>
      <c r="DYA2" s="118"/>
      <c r="DYB2" s="118"/>
      <c r="DYC2" s="118"/>
      <c r="DYD2" s="118"/>
      <c r="DYE2" s="118"/>
      <c r="DYF2" s="118"/>
      <c r="DYG2" s="118"/>
      <c r="DYH2" s="118"/>
      <c r="DYI2" s="118"/>
      <c r="DYJ2" s="118"/>
      <c r="DYK2" s="118"/>
      <c r="DYL2" s="118"/>
      <c r="DYM2" s="118"/>
      <c r="DYN2" s="118"/>
      <c r="DYO2" s="118"/>
      <c r="DYP2" s="118"/>
      <c r="DYQ2" s="118"/>
      <c r="DYR2" s="118"/>
      <c r="DYS2" s="118"/>
      <c r="DYT2" s="118"/>
      <c r="DYU2" s="118"/>
      <c r="DYV2" s="118"/>
      <c r="DYW2" s="118"/>
      <c r="DYX2" s="118"/>
      <c r="DYY2" s="118"/>
      <c r="DYZ2" s="118"/>
      <c r="DZA2" s="118"/>
      <c r="DZB2" s="118"/>
      <c r="DZC2" s="118"/>
      <c r="DZD2" s="118"/>
      <c r="DZE2" s="118"/>
      <c r="DZF2" s="118"/>
      <c r="DZG2" s="118"/>
      <c r="DZH2" s="118"/>
      <c r="DZI2" s="118"/>
      <c r="DZJ2" s="118"/>
      <c r="DZK2" s="118"/>
      <c r="DZL2" s="118"/>
      <c r="DZM2" s="118"/>
      <c r="DZN2" s="118"/>
      <c r="DZO2" s="118"/>
      <c r="DZP2" s="118"/>
      <c r="DZQ2" s="118"/>
      <c r="DZR2" s="118"/>
      <c r="DZS2" s="118"/>
      <c r="DZT2" s="118"/>
      <c r="DZU2" s="118"/>
      <c r="DZV2" s="118"/>
      <c r="DZW2" s="118"/>
      <c r="DZX2" s="118"/>
      <c r="DZY2" s="118"/>
      <c r="DZZ2" s="118"/>
      <c r="EAA2" s="118"/>
      <c r="EAB2" s="118"/>
      <c r="EAC2" s="118"/>
      <c r="EAD2" s="118"/>
      <c r="EAE2" s="118"/>
      <c r="EAF2" s="118"/>
      <c r="EAG2" s="118"/>
      <c r="EAH2" s="118"/>
      <c r="EAI2" s="118"/>
      <c r="EAJ2" s="118"/>
      <c r="EAK2" s="118"/>
      <c r="EAL2" s="118"/>
      <c r="EAM2" s="118"/>
      <c r="EAN2" s="118"/>
      <c r="EAO2" s="118"/>
      <c r="EAP2" s="118"/>
      <c r="EAQ2" s="118"/>
      <c r="EAR2" s="118"/>
      <c r="EAS2" s="118"/>
      <c r="EAT2" s="118"/>
      <c r="EAU2" s="118"/>
      <c r="EAV2" s="118"/>
      <c r="EAW2" s="118"/>
      <c r="EAX2" s="118"/>
      <c r="EAY2" s="118"/>
      <c r="EAZ2" s="118"/>
      <c r="EBA2" s="118"/>
      <c r="EBB2" s="118"/>
      <c r="EBC2" s="118"/>
      <c r="EBD2" s="118"/>
      <c r="EBE2" s="118"/>
      <c r="EBF2" s="118"/>
      <c r="EBG2" s="118"/>
      <c r="EBH2" s="118"/>
      <c r="EBI2" s="118"/>
      <c r="EBJ2" s="118"/>
      <c r="EBK2" s="118"/>
      <c r="EBL2" s="118"/>
      <c r="EBM2" s="118"/>
      <c r="EBN2" s="118"/>
      <c r="EBO2" s="118"/>
      <c r="EBP2" s="118"/>
      <c r="EBQ2" s="118"/>
      <c r="EBR2" s="118"/>
      <c r="EBS2" s="118"/>
      <c r="EBT2" s="118"/>
      <c r="EBU2" s="118"/>
      <c r="EBV2" s="118"/>
      <c r="EBW2" s="118"/>
      <c r="EBX2" s="118"/>
      <c r="EBY2" s="118"/>
      <c r="EBZ2" s="118"/>
      <c r="ECA2" s="118"/>
      <c r="ECB2" s="118"/>
      <c r="ECC2" s="118"/>
      <c r="ECD2" s="118"/>
      <c r="ECE2" s="118"/>
      <c r="ECF2" s="118"/>
      <c r="ECG2" s="118"/>
      <c r="ECH2" s="118"/>
      <c r="ECI2" s="118"/>
      <c r="ECJ2" s="118"/>
      <c r="ECK2" s="118"/>
      <c r="ECL2" s="118"/>
      <c r="ECM2" s="118"/>
      <c r="ECN2" s="118"/>
      <c r="ECO2" s="118"/>
      <c r="ECP2" s="118"/>
      <c r="ECQ2" s="118"/>
      <c r="ECR2" s="118"/>
      <c r="ECS2" s="118"/>
      <c r="ECT2" s="118"/>
      <c r="ECU2" s="118"/>
      <c r="ECV2" s="118"/>
      <c r="ECW2" s="118"/>
      <c r="ECX2" s="118"/>
      <c r="ECY2" s="118"/>
      <c r="ECZ2" s="118"/>
      <c r="EDA2" s="118"/>
      <c r="EDB2" s="118"/>
      <c r="EDC2" s="118"/>
      <c r="EDD2" s="118"/>
      <c r="EDE2" s="118"/>
      <c r="EDF2" s="118"/>
      <c r="EDG2" s="118"/>
      <c r="EDH2" s="118"/>
      <c r="EDI2" s="118"/>
      <c r="EDJ2" s="118"/>
      <c r="EDK2" s="118"/>
      <c r="EDL2" s="118"/>
      <c r="EDM2" s="118"/>
      <c r="EDN2" s="118"/>
      <c r="EDO2" s="118"/>
      <c r="EDP2" s="118"/>
      <c r="EDQ2" s="118"/>
      <c r="EDR2" s="118"/>
      <c r="EDS2" s="118"/>
      <c r="EDT2" s="118"/>
      <c r="EDU2" s="118"/>
      <c r="EDV2" s="118"/>
      <c r="EDW2" s="118"/>
      <c r="EDX2" s="118"/>
      <c r="EDY2" s="118"/>
      <c r="EDZ2" s="118"/>
      <c r="EEA2" s="118"/>
      <c r="EEB2" s="118"/>
      <c r="EEC2" s="118"/>
      <c r="EED2" s="118"/>
      <c r="EEE2" s="118"/>
      <c r="EEF2" s="118"/>
      <c r="EEG2" s="118"/>
      <c r="EEH2" s="118"/>
      <c r="EEI2" s="118"/>
      <c r="EEJ2" s="118"/>
      <c r="EEK2" s="118"/>
      <c r="EEL2" s="118"/>
      <c r="EEM2" s="118"/>
      <c r="EEN2" s="118"/>
      <c r="EEO2" s="118"/>
      <c r="EEP2" s="118"/>
      <c r="EEQ2" s="118"/>
      <c r="EER2" s="118"/>
      <c r="EES2" s="118"/>
      <c r="EET2" s="118"/>
      <c r="EEU2" s="118"/>
      <c r="EEV2" s="118"/>
      <c r="EEW2" s="118"/>
      <c r="EEX2" s="118"/>
      <c r="EEY2" s="118"/>
      <c r="EEZ2" s="118"/>
      <c r="EFA2" s="118"/>
      <c r="EFB2" s="118"/>
      <c r="EFC2" s="118"/>
      <c r="EFD2" s="118"/>
      <c r="EFE2" s="118"/>
      <c r="EFF2" s="118"/>
      <c r="EFG2" s="118"/>
      <c r="EFH2" s="118"/>
      <c r="EFI2" s="118"/>
      <c r="EFJ2" s="118"/>
      <c r="EFK2" s="118"/>
      <c r="EFL2" s="118"/>
      <c r="EFM2" s="118"/>
      <c r="EFN2" s="118"/>
      <c r="EFO2" s="118"/>
      <c r="EFP2" s="118"/>
      <c r="EFQ2" s="118"/>
      <c r="EFR2" s="118"/>
      <c r="EFS2" s="118"/>
      <c r="EFT2" s="118"/>
      <c r="EFU2" s="118"/>
      <c r="EFV2" s="118"/>
      <c r="EFW2" s="118"/>
      <c r="EFX2" s="118"/>
      <c r="EFY2" s="118"/>
      <c r="EFZ2" s="118"/>
      <c r="EGA2" s="118"/>
      <c r="EGB2" s="118"/>
      <c r="EGC2" s="118"/>
      <c r="EGD2" s="118"/>
      <c r="EGE2" s="118"/>
      <c r="EGF2" s="118"/>
      <c r="EGG2" s="118"/>
      <c r="EGH2" s="118"/>
      <c r="EGI2" s="118"/>
      <c r="EGJ2" s="118"/>
      <c r="EGK2" s="118"/>
      <c r="EGL2" s="118"/>
      <c r="EGM2" s="118"/>
      <c r="EGN2" s="118"/>
      <c r="EGO2" s="118"/>
      <c r="EGP2" s="118"/>
      <c r="EGQ2" s="118"/>
      <c r="EGR2" s="118"/>
      <c r="EGS2" s="118"/>
      <c r="EGT2" s="118"/>
      <c r="EGU2" s="118"/>
      <c r="EGV2" s="118"/>
      <c r="EGW2" s="118"/>
      <c r="EGX2" s="118"/>
      <c r="EGY2" s="118"/>
      <c r="EGZ2" s="118"/>
      <c r="EHA2" s="118"/>
      <c r="EHB2" s="118"/>
      <c r="EHC2" s="118"/>
      <c r="EHD2" s="118"/>
      <c r="EHE2" s="118"/>
      <c r="EHF2" s="118"/>
      <c r="EHG2" s="118"/>
      <c r="EHH2" s="118"/>
      <c r="EHI2" s="118"/>
      <c r="EHJ2" s="118"/>
      <c r="EHK2" s="118"/>
      <c r="EHL2" s="118"/>
      <c r="EHM2" s="118"/>
      <c r="EHN2" s="118"/>
      <c r="EHO2" s="118"/>
      <c r="EHP2" s="118"/>
      <c r="EHQ2" s="118"/>
      <c r="EHR2" s="118"/>
      <c r="EHS2" s="118"/>
      <c r="EHT2" s="118"/>
      <c r="EHU2" s="118"/>
      <c r="EHV2" s="118"/>
      <c r="EHW2" s="118"/>
      <c r="EHX2" s="118"/>
      <c r="EHY2" s="118"/>
      <c r="EHZ2" s="118"/>
      <c r="EIA2" s="118"/>
      <c r="EIB2" s="118"/>
      <c r="EIC2" s="118"/>
      <c r="EID2" s="118"/>
      <c r="EIE2" s="118"/>
      <c r="EIF2" s="118"/>
      <c r="EIG2" s="118"/>
      <c r="EIH2" s="118"/>
      <c r="EII2" s="118"/>
      <c r="EIJ2" s="118"/>
      <c r="EIK2" s="118"/>
      <c r="EIL2" s="118"/>
      <c r="EIM2" s="118"/>
      <c r="EIN2" s="118"/>
      <c r="EIO2" s="118"/>
      <c r="EIP2" s="118"/>
      <c r="EIQ2" s="118"/>
      <c r="EIR2" s="118"/>
      <c r="EIS2" s="118"/>
      <c r="EIT2" s="118"/>
      <c r="EIU2" s="118"/>
      <c r="EIV2" s="118"/>
      <c r="EIW2" s="118"/>
      <c r="EIX2" s="118"/>
      <c r="EIY2" s="118"/>
      <c r="EIZ2" s="118"/>
      <c r="EJA2" s="118"/>
      <c r="EJB2" s="118"/>
      <c r="EJC2" s="118"/>
      <c r="EJD2" s="118"/>
      <c r="EJE2" s="118"/>
      <c r="EJF2" s="118"/>
      <c r="EJG2" s="118"/>
      <c r="EJH2" s="118"/>
      <c r="EJI2" s="118"/>
      <c r="EJJ2" s="118"/>
      <c r="EJK2" s="118"/>
      <c r="EJL2" s="118"/>
      <c r="EJM2" s="118"/>
      <c r="EJN2" s="118"/>
      <c r="EJO2" s="118"/>
      <c r="EJP2" s="118"/>
      <c r="EJQ2" s="118"/>
      <c r="EJR2" s="118"/>
      <c r="EJS2" s="118"/>
      <c r="EJT2" s="118"/>
      <c r="EJU2" s="118"/>
      <c r="EJV2" s="118"/>
      <c r="EJW2" s="118"/>
      <c r="EJX2" s="118"/>
      <c r="EJY2" s="118"/>
      <c r="EJZ2" s="118"/>
      <c r="EKA2" s="118"/>
      <c r="EKB2" s="118"/>
      <c r="EKC2" s="118"/>
      <c r="EKD2" s="118"/>
      <c r="EKE2" s="118"/>
      <c r="EKF2" s="118"/>
      <c r="EKG2" s="118"/>
      <c r="EKH2" s="118"/>
      <c r="EKI2" s="118"/>
      <c r="EKJ2" s="118"/>
      <c r="EKK2" s="118"/>
      <c r="EKL2" s="118"/>
      <c r="EKM2" s="118"/>
      <c r="EKN2" s="118"/>
      <c r="EKO2" s="118"/>
      <c r="EKP2" s="118"/>
      <c r="EKQ2" s="118"/>
      <c r="EKR2" s="118"/>
      <c r="EKS2" s="118"/>
      <c r="EKT2" s="118"/>
      <c r="EKU2" s="118"/>
      <c r="EKV2" s="118"/>
      <c r="EKW2" s="118"/>
      <c r="EKX2" s="118"/>
      <c r="EKY2" s="118"/>
      <c r="EKZ2" s="118"/>
      <c r="ELA2" s="118"/>
      <c r="ELB2" s="118"/>
      <c r="ELC2" s="118"/>
      <c r="ELD2" s="118"/>
      <c r="ELE2" s="118"/>
      <c r="ELF2" s="118"/>
      <c r="ELG2" s="118"/>
      <c r="ELH2" s="118"/>
      <c r="ELI2" s="118"/>
      <c r="ELJ2" s="118"/>
      <c r="ELK2" s="118"/>
      <c r="ELL2" s="118"/>
      <c r="ELM2" s="118"/>
      <c r="ELN2" s="118"/>
      <c r="ELO2" s="118"/>
      <c r="ELP2" s="118"/>
      <c r="ELQ2" s="118"/>
      <c r="ELR2" s="118"/>
      <c r="ELS2" s="118"/>
      <c r="ELT2" s="118"/>
      <c r="ELU2" s="118"/>
      <c r="ELV2" s="118"/>
      <c r="ELW2" s="118"/>
      <c r="ELX2" s="118"/>
      <c r="ELY2" s="118"/>
      <c r="ELZ2" s="118"/>
      <c r="EMA2" s="118"/>
      <c r="EMB2" s="118"/>
      <c r="EMC2" s="118"/>
      <c r="EMD2" s="118"/>
      <c r="EME2" s="118"/>
      <c r="EMF2" s="118"/>
      <c r="EMG2" s="118"/>
      <c r="EMH2" s="118"/>
      <c r="EMI2" s="118"/>
      <c r="EMJ2" s="118"/>
      <c r="EMK2" s="118"/>
      <c r="EML2" s="118"/>
      <c r="EMM2" s="118"/>
      <c r="EMN2" s="118"/>
      <c r="EMO2" s="118"/>
      <c r="EMP2" s="118"/>
      <c r="EMQ2" s="118"/>
      <c r="EMR2" s="118"/>
      <c r="EMS2" s="118"/>
      <c r="EMT2" s="118"/>
      <c r="EMU2" s="118"/>
      <c r="EMV2" s="118"/>
      <c r="EMW2" s="118"/>
      <c r="EMX2" s="118"/>
      <c r="EMY2" s="118"/>
      <c r="EMZ2" s="118"/>
      <c r="ENA2" s="118"/>
      <c r="ENB2" s="118"/>
      <c r="ENC2" s="118"/>
      <c r="END2" s="118"/>
      <c r="ENE2" s="118"/>
      <c r="ENF2" s="118"/>
      <c r="ENG2" s="118"/>
      <c r="ENH2" s="118"/>
      <c r="ENI2" s="118"/>
      <c r="ENJ2" s="118"/>
      <c r="ENK2" s="118"/>
      <c r="ENL2" s="118"/>
      <c r="ENM2" s="118"/>
      <c r="ENN2" s="118"/>
      <c r="ENO2" s="118"/>
      <c r="ENP2" s="118"/>
      <c r="ENQ2" s="118"/>
      <c r="ENR2" s="118"/>
      <c r="ENS2" s="118"/>
      <c r="ENT2" s="118"/>
      <c r="ENU2" s="118"/>
      <c r="ENV2" s="118"/>
      <c r="ENW2" s="118"/>
      <c r="ENX2" s="118"/>
      <c r="ENY2" s="118"/>
      <c r="ENZ2" s="118"/>
      <c r="EOA2" s="118"/>
      <c r="EOB2" s="118"/>
      <c r="EOC2" s="118"/>
      <c r="EOD2" s="118"/>
      <c r="EOE2" s="118"/>
      <c r="EOF2" s="118"/>
      <c r="EOG2" s="118"/>
      <c r="EOH2" s="118"/>
      <c r="EOI2" s="118"/>
      <c r="EOJ2" s="118"/>
      <c r="EOK2" s="118"/>
      <c r="EOL2" s="118"/>
      <c r="EOM2" s="118"/>
      <c r="EON2" s="118"/>
      <c r="EOO2" s="118"/>
      <c r="EOP2" s="118"/>
      <c r="EOQ2" s="118"/>
      <c r="EOR2" s="118"/>
      <c r="EOS2" s="118"/>
      <c r="EOT2" s="118"/>
      <c r="EOU2" s="118"/>
      <c r="EOV2" s="118"/>
      <c r="EOW2" s="118"/>
      <c r="EOX2" s="118"/>
      <c r="EOY2" s="118"/>
      <c r="EOZ2" s="118"/>
      <c r="EPA2" s="118"/>
      <c r="EPB2" s="118"/>
      <c r="EPC2" s="118"/>
      <c r="EPD2" s="118"/>
      <c r="EPE2" s="118"/>
      <c r="EPF2" s="118"/>
      <c r="EPG2" s="118"/>
      <c r="EPH2" s="118"/>
      <c r="EPI2" s="118"/>
      <c r="EPJ2" s="118"/>
      <c r="EPK2" s="118"/>
      <c r="EPL2" s="118"/>
      <c r="EPM2" s="118"/>
      <c r="EPN2" s="118"/>
      <c r="EPO2" s="118"/>
      <c r="EPP2" s="118"/>
      <c r="EPQ2" s="118"/>
      <c r="EPR2" s="118"/>
      <c r="EPS2" s="118"/>
      <c r="EPT2" s="118"/>
      <c r="EPU2" s="118"/>
      <c r="EPV2" s="118"/>
      <c r="EPW2" s="118"/>
      <c r="EPX2" s="118"/>
      <c r="EPY2" s="118"/>
      <c r="EPZ2" s="118"/>
      <c r="EQA2" s="118"/>
      <c r="EQB2" s="118"/>
      <c r="EQC2" s="118"/>
      <c r="EQD2" s="118"/>
      <c r="EQE2" s="118"/>
      <c r="EQF2" s="118"/>
      <c r="EQG2" s="118"/>
      <c r="EQH2" s="118"/>
      <c r="EQI2" s="118"/>
      <c r="EQJ2" s="118"/>
      <c r="EQK2" s="118"/>
      <c r="EQL2" s="118"/>
      <c r="EQM2" s="118"/>
      <c r="EQN2" s="118"/>
      <c r="EQO2" s="118"/>
      <c r="EQP2" s="118"/>
      <c r="EQQ2" s="118"/>
      <c r="EQR2" s="118"/>
      <c r="EQS2" s="118"/>
      <c r="EQT2" s="118"/>
      <c r="EQU2" s="118"/>
      <c r="EQV2" s="118"/>
      <c r="EQW2" s="118"/>
      <c r="EQX2" s="118"/>
      <c r="EQY2" s="118"/>
      <c r="EQZ2" s="118"/>
      <c r="ERA2" s="118"/>
      <c r="ERB2" s="118"/>
      <c r="ERC2" s="118"/>
      <c r="ERD2" s="118"/>
      <c r="ERE2" s="118"/>
      <c r="ERF2" s="118"/>
      <c r="ERG2" s="118"/>
      <c r="ERH2" s="118"/>
      <c r="ERI2" s="118"/>
      <c r="ERJ2" s="118"/>
      <c r="ERK2" s="118"/>
      <c r="ERL2" s="118"/>
      <c r="ERM2" s="118"/>
      <c r="ERN2" s="118"/>
      <c r="ERO2" s="118"/>
      <c r="ERP2" s="118"/>
      <c r="ERQ2" s="118"/>
      <c r="ERR2" s="118"/>
      <c r="ERS2" s="118"/>
      <c r="ERT2" s="118"/>
      <c r="ERU2" s="118"/>
      <c r="ERV2" s="118"/>
      <c r="ERW2" s="118"/>
      <c r="ERX2" s="118"/>
      <c r="ERY2" s="118"/>
      <c r="ERZ2" s="118"/>
      <c r="ESA2" s="118"/>
      <c r="ESB2" s="118"/>
      <c r="ESC2" s="118"/>
      <c r="ESD2" s="118"/>
      <c r="ESE2" s="118"/>
      <c r="ESF2" s="118"/>
      <c r="ESG2" s="118"/>
      <c r="ESH2" s="118"/>
      <c r="ESI2" s="118"/>
      <c r="ESJ2" s="118"/>
      <c r="ESK2" s="118"/>
      <c r="ESL2" s="118"/>
      <c r="ESM2" s="118"/>
      <c r="ESN2" s="118"/>
      <c r="ESO2" s="118"/>
      <c r="ESP2" s="118"/>
      <c r="ESQ2" s="118"/>
      <c r="ESR2" s="118"/>
      <c r="ESS2" s="118"/>
      <c r="EST2" s="118"/>
      <c r="ESU2" s="118"/>
      <c r="ESV2" s="118"/>
      <c r="ESW2" s="118"/>
      <c r="ESX2" s="118"/>
      <c r="ESY2" s="118"/>
      <c r="ESZ2" s="118"/>
      <c r="ETA2" s="118"/>
      <c r="ETB2" s="118"/>
      <c r="ETC2" s="118"/>
      <c r="ETD2" s="118"/>
      <c r="ETE2" s="118"/>
      <c r="ETF2" s="118"/>
      <c r="ETG2" s="118"/>
      <c r="ETH2" s="118"/>
      <c r="ETI2" s="118"/>
      <c r="ETJ2" s="118"/>
      <c r="ETK2" s="118"/>
      <c r="ETL2" s="118"/>
      <c r="ETM2" s="118"/>
      <c r="ETN2" s="118"/>
      <c r="ETO2" s="118"/>
      <c r="ETP2" s="118"/>
      <c r="ETQ2" s="118"/>
      <c r="ETR2" s="118"/>
      <c r="ETS2" s="118"/>
      <c r="ETT2" s="118"/>
      <c r="ETU2" s="118"/>
      <c r="ETV2" s="118"/>
      <c r="ETW2" s="118"/>
      <c r="ETX2" s="118"/>
      <c r="ETY2" s="118"/>
      <c r="ETZ2" s="118"/>
      <c r="EUA2" s="118"/>
      <c r="EUB2" s="118"/>
      <c r="EUC2" s="118"/>
      <c r="EUD2" s="118"/>
      <c r="EUE2" s="118"/>
      <c r="EUF2" s="118"/>
      <c r="EUG2" s="118"/>
      <c r="EUH2" s="118"/>
      <c r="EUI2" s="118"/>
      <c r="EUJ2" s="118"/>
      <c r="EUK2" s="118"/>
      <c r="EUL2" s="118"/>
      <c r="EUM2" s="118"/>
      <c r="EUN2" s="118"/>
      <c r="EUO2" s="118"/>
      <c r="EUP2" s="118"/>
      <c r="EUQ2" s="118"/>
      <c r="EUR2" s="118"/>
      <c r="EUS2" s="118"/>
      <c r="EUT2" s="118"/>
      <c r="EUU2" s="118"/>
      <c r="EUV2" s="118"/>
      <c r="EUW2" s="118"/>
      <c r="EUX2" s="118"/>
      <c r="EUY2" s="118"/>
      <c r="EUZ2" s="118"/>
      <c r="EVA2" s="118"/>
      <c r="EVB2" s="118"/>
      <c r="EVC2" s="118"/>
      <c r="EVD2" s="118"/>
      <c r="EVE2" s="118"/>
      <c r="EVF2" s="118"/>
      <c r="EVG2" s="118"/>
      <c r="EVH2" s="118"/>
      <c r="EVI2" s="118"/>
      <c r="EVJ2" s="118"/>
      <c r="EVK2" s="118"/>
      <c r="EVL2" s="118"/>
      <c r="EVM2" s="118"/>
      <c r="EVN2" s="118"/>
      <c r="EVO2" s="118"/>
      <c r="EVP2" s="118"/>
      <c r="EVQ2" s="118"/>
      <c r="EVR2" s="118"/>
      <c r="EVS2" s="118"/>
      <c r="EVT2" s="118"/>
      <c r="EVU2" s="118"/>
      <c r="EVV2" s="118"/>
      <c r="EVW2" s="118"/>
      <c r="EVX2" s="118"/>
      <c r="EVY2" s="118"/>
      <c r="EVZ2" s="118"/>
      <c r="EWA2" s="118"/>
      <c r="EWB2" s="118"/>
      <c r="EWC2" s="118"/>
      <c r="EWD2" s="118"/>
      <c r="EWE2" s="118"/>
      <c r="EWF2" s="118"/>
      <c r="EWG2" s="118"/>
      <c r="EWH2" s="118"/>
      <c r="EWI2" s="118"/>
      <c r="EWJ2" s="118"/>
      <c r="EWK2" s="118"/>
      <c r="EWL2" s="118"/>
      <c r="EWM2" s="118"/>
      <c r="EWN2" s="118"/>
      <c r="EWO2" s="118"/>
      <c r="EWP2" s="118"/>
      <c r="EWQ2" s="118"/>
      <c r="EWR2" s="118"/>
      <c r="EWS2" s="118"/>
      <c r="EWT2" s="118"/>
      <c r="EWU2" s="118"/>
      <c r="EWV2" s="118"/>
      <c r="EWW2" s="118"/>
      <c r="EWX2" s="118"/>
      <c r="EWY2" s="118"/>
      <c r="EWZ2" s="118"/>
      <c r="EXA2" s="118"/>
      <c r="EXB2" s="118"/>
      <c r="EXC2" s="118"/>
      <c r="EXD2" s="118"/>
      <c r="EXE2" s="118"/>
      <c r="EXF2" s="118"/>
      <c r="EXG2" s="118"/>
      <c r="EXH2" s="118"/>
      <c r="EXI2" s="118"/>
      <c r="EXJ2" s="118"/>
      <c r="EXK2" s="118"/>
      <c r="EXL2" s="118"/>
      <c r="EXM2" s="118"/>
      <c r="EXN2" s="118"/>
      <c r="EXO2" s="118"/>
      <c r="EXP2" s="118"/>
      <c r="EXQ2" s="118"/>
      <c r="EXR2" s="118"/>
      <c r="EXS2" s="118"/>
      <c r="EXT2" s="118"/>
      <c r="EXU2" s="118"/>
      <c r="EXV2" s="118"/>
      <c r="EXW2" s="118"/>
      <c r="EXX2" s="118"/>
      <c r="EXY2" s="118"/>
      <c r="EXZ2" s="118"/>
      <c r="EYA2" s="118"/>
      <c r="EYB2" s="118"/>
      <c r="EYC2" s="118"/>
      <c r="EYD2" s="118"/>
      <c r="EYE2" s="118"/>
      <c r="EYF2" s="118"/>
      <c r="EYG2" s="118"/>
      <c r="EYH2" s="118"/>
      <c r="EYI2" s="118"/>
      <c r="EYJ2" s="118"/>
      <c r="EYK2" s="118"/>
      <c r="EYL2" s="118"/>
      <c r="EYM2" s="118"/>
      <c r="EYN2" s="118"/>
      <c r="EYO2" s="118"/>
      <c r="EYP2" s="118"/>
      <c r="EYQ2" s="118"/>
      <c r="EYR2" s="118"/>
      <c r="EYS2" s="118"/>
      <c r="EYT2" s="118"/>
      <c r="EYU2" s="118"/>
      <c r="EYV2" s="118"/>
      <c r="EYW2" s="118"/>
      <c r="EYX2" s="118"/>
      <c r="EYY2" s="118"/>
      <c r="EYZ2" s="118"/>
      <c r="EZA2" s="118"/>
      <c r="EZB2" s="118"/>
      <c r="EZC2" s="118"/>
      <c r="EZD2" s="118"/>
      <c r="EZE2" s="118"/>
      <c r="EZF2" s="118"/>
      <c r="EZG2" s="118"/>
      <c r="EZH2" s="118"/>
      <c r="EZI2" s="118"/>
      <c r="EZJ2" s="118"/>
      <c r="EZK2" s="118"/>
      <c r="EZL2" s="118"/>
      <c r="EZM2" s="118"/>
      <c r="EZN2" s="118"/>
      <c r="EZO2" s="118"/>
      <c r="EZP2" s="118"/>
      <c r="EZQ2" s="118"/>
      <c r="EZR2" s="118"/>
      <c r="EZS2" s="118"/>
      <c r="EZT2" s="118"/>
      <c r="EZU2" s="118"/>
      <c r="EZV2" s="118"/>
      <c r="EZW2" s="118"/>
      <c r="EZX2" s="118"/>
      <c r="EZY2" s="118"/>
      <c r="EZZ2" s="118"/>
      <c r="FAA2" s="118"/>
      <c r="FAB2" s="118"/>
      <c r="FAC2" s="118"/>
      <c r="FAD2" s="118"/>
      <c r="FAE2" s="118"/>
      <c r="FAF2" s="118"/>
      <c r="FAG2" s="118"/>
      <c r="FAH2" s="118"/>
      <c r="FAI2" s="118"/>
      <c r="FAJ2" s="118"/>
      <c r="FAK2" s="118"/>
      <c r="FAL2" s="118"/>
      <c r="FAM2" s="118"/>
      <c r="FAN2" s="118"/>
      <c r="FAO2" s="118"/>
      <c r="FAP2" s="118"/>
      <c r="FAQ2" s="118"/>
      <c r="FAR2" s="118"/>
      <c r="FAS2" s="118"/>
      <c r="FAT2" s="118"/>
      <c r="FAU2" s="118"/>
      <c r="FAV2" s="118"/>
      <c r="FAW2" s="118"/>
      <c r="FAX2" s="118"/>
      <c r="FAY2" s="118"/>
      <c r="FAZ2" s="118"/>
      <c r="FBA2" s="118"/>
      <c r="FBB2" s="118"/>
      <c r="FBC2" s="118"/>
      <c r="FBD2" s="118"/>
      <c r="FBE2" s="118"/>
      <c r="FBF2" s="118"/>
      <c r="FBG2" s="118"/>
      <c r="FBH2" s="118"/>
      <c r="FBI2" s="118"/>
      <c r="FBJ2" s="118"/>
      <c r="FBK2" s="118"/>
      <c r="FBL2" s="118"/>
      <c r="FBM2" s="118"/>
      <c r="FBN2" s="118"/>
      <c r="FBO2" s="118"/>
      <c r="FBP2" s="118"/>
      <c r="FBQ2" s="118"/>
      <c r="FBR2" s="118"/>
      <c r="FBS2" s="118"/>
      <c r="FBT2" s="118"/>
      <c r="FBU2" s="118"/>
      <c r="FBV2" s="118"/>
      <c r="FBW2" s="118"/>
      <c r="FBX2" s="118"/>
      <c r="FBY2" s="118"/>
      <c r="FBZ2" s="118"/>
      <c r="FCA2" s="118"/>
      <c r="FCB2" s="118"/>
      <c r="FCC2" s="118"/>
      <c r="FCD2" s="118"/>
      <c r="FCE2" s="118"/>
      <c r="FCF2" s="118"/>
      <c r="FCG2" s="118"/>
      <c r="FCH2" s="118"/>
      <c r="FCI2" s="118"/>
      <c r="FCJ2" s="118"/>
      <c r="FCK2" s="118"/>
      <c r="FCL2" s="118"/>
      <c r="FCM2" s="118"/>
      <c r="FCN2" s="118"/>
      <c r="FCO2" s="118"/>
      <c r="FCP2" s="118"/>
      <c r="FCQ2" s="118"/>
      <c r="FCR2" s="118"/>
      <c r="FCS2" s="118"/>
      <c r="FCT2" s="118"/>
      <c r="FCU2" s="118"/>
      <c r="FCV2" s="118"/>
      <c r="FCW2" s="118"/>
      <c r="FCX2" s="118"/>
      <c r="FCY2" s="118"/>
      <c r="FCZ2" s="118"/>
      <c r="FDA2" s="118"/>
      <c r="FDB2" s="118"/>
      <c r="FDC2" s="118"/>
      <c r="FDD2" s="118"/>
      <c r="FDE2" s="118"/>
      <c r="FDF2" s="118"/>
      <c r="FDG2" s="118"/>
      <c r="FDH2" s="118"/>
      <c r="FDI2" s="118"/>
      <c r="FDJ2" s="118"/>
      <c r="FDK2" s="118"/>
      <c r="FDL2" s="118"/>
      <c r="FDM2" s="118"/>
      <c r="FDN2" s="118"/>
      <c r="FDO2" s="118"/>
      <c r="FDP2" s="118"/>
      <c r="FDQ2" s="118"/>
      <c r="FDR2" s="118"/>
      <c r="FDS2" s="118"/>
      <c r="FDT2" s="118"/>
      <c r="FDU2" s="118"/>
      <c r="FDV2" s="118"/>
      <c r="FDW2" s="118"/>
      <c r="FDX2" s="118"/>
      <c r="FDY2" s="118"/>
      <c r="FDZ2" s="118"/>
      <c r="FEA2" s="118"/>
      <c r="FEB2" s="118"/>
      <c r="FEC2" s="118"/>
      <c r="FED2" s="118"/>
      <c r="FEE2" s="118"/>
      <c r="FEF2" s="118"/>
      <c r="FEG2" s="118"/>
      <c r="FEH2" s="118"/>
      <c r="FEI2" s="118"/>
      <c r="FEJ2" s="118"/>
      <c r="FEK2" s="118"/>
      <c r="FEL2" s="118"/>
      <c r="FEM2" s="118"/>
      <c r="FEN2" s="118"/>
      <c r="FEO2" s="118"/>
      <c r="FEP2" s="118"/>
      <c r="FEQ2" s="118"/>
      <c r="FER2" s="118"/>
      <c r="FES2" s="118"/>
      <c r="FET2" s="118"/>
      <c r="FEU2" s="118"/>
      <c r="FEV2" s="118"/>
      <c r="FEW2" s="118"/>
      <c r="FEX2" s="118"/>
      <c r="FEY2" s="118"/>
      <c r="FEZ2" s="118"/>
      <c r="FFA2" s="118"/>
      <c r="FFB2" s="118"/>
      <c r="FFC2" s="118"/>
      <c r="FFD2" s="118"/>
      <c r="FFE2" s="118"/>
      <c r="FFF2" s="118"/>
      <c r="FFG2" s="118"/>
      <c r="FFH2" s="118"/>
      <c r="FFI2" s="118"/>
      <c r="FFJ2" s="118"/>
      <c r="FFK2" s="118"/>
      <c r="FFL2" s="118"/>
      <c r="FFM2" s="118"/>
      <c r="FFN2" s="118"/>
      <c r="FFO2" s="118"/>
      <c r="FFP2" s="118"/>
      <c r="FFQ2" s="118"/>
      <c r="FFR2" s="118"/>
      <c r="FFS2" s="118"/>
      <c r="FFT2" s="118"/>
      <c r="FFU2" s="118"/>
      <c r="FFV2" s="118"/>
      <c r="FFW2" s="118"/>
      <c r="FFX2" s="118"/>
      <c r="FFY2" s="118"/>
      <c r="FFZ2" s="118"/>
      <c r="FGA2" s="118"/>
      <c r="FGB2" s="118"/>
      <c r="FGC2" s="118"/>
      <c r="FGD2" s="118"/>
      <c r="FGE2" s="118"/>
      <c r="FGF2" s="118"/>
      <c r="FGG2" s="118"/>
      <c r="FGH2" s="118"/>
      <c r="FGI2" s="118"/>
      <c r="FGJ2" s="118"/>
      <c r="FGK2" s="118"/>
      <c r="FGL2" s="118"/>
      <c r="FGM2" s="118"/>
      <c r="FGN2" s="118"/>
      <c r="FGO2" s="118"/>
      <c r="FGP2" s="118"/>
      <c r="FGQ2" s="118"/>
      <c r="FGR2" s="118"/>
      <c r="FGS2" s="118"/>
      <c r="FGT2" s="118"/>
      <c r="FGU2" s="118"/>
      <c r="FGV2" s="118"/>
      <c r="FGW2" s="118"/>
      <c r="FGX2" s="118"/>
      <c r="FGY2" s="118"/>
      <c r="FGZ2" s="118"/>
      <c r="FHA2" s="118"/>
      <c r="FHB2" s="118"/>
      <c r="FHC2" s="118"/>
      <c r="FHD2" s="118"/>
      <c r="FHE2" s="118"/>
      <c r="FHF2" s="118"/>
      <c r="FHG2" s="118"/>
      <c r="FHH2" s="118"/>
      <c r="FHI2" s="118"/>
      <c r="FHJ2" s="118"/>
      <c r="FHK2" s="118"/>
      <c r="FHL2" s="118"/>
      <c r="FHM2" s="118"/>
      <c r="FHN2" s="118"/>
      <c r="FHO2" s="118"/>
      <c r="FHP2" s="118"/>
      <c r="FHQ2" s="118"/>
      <c r="FHR2" s="118"/>
      <c r="FHS2" s="118"/>
      <c r="FHT2" s="118"/>
      <c r="FHU2" s="118"/>
      <c r="FHV2" s="118"/>
      <c r="FHW2" s="118"/>
      <c r="FHX2" s="118"/>
      <c r="FHY2" s="118"/>
      <c r="FHZ2" s="118"/>
      <c r="FIA2" s="118"/>
      <c r="FIB2" s="118"/>
      <c r="FIC2" s="118"/>
      <c r="FID2" s="118"/>
      <c r="FIE2" s="118"/>
      <c r="FIF2" s="118"/>
      <c r="FIG2" s="118"/>
      <c r="FIH2" s="118"/>
      <c r="FII2" s="118"/>
      <c r="FIJ2" s="118"/>
      <c r="FIK2" s="118"/>
      <c r="FIL2" s="118"/>
      <c r="FIM2" s="118"/>
      <c r="FIN2" s="118"/>
      <c r="FIO2" s="118"/>
      <c r="FIP2" s="118"/>
      <c r="FIQ2" s="118"/>
      <c r="FIR2" s="118"/>
      <c r="FIS2" s="118"/>
      <c r="FIT2" s="118"/>
      <c r="FIU2" s="118"/>
      <c r="FIV2" s="118"/>
      <c r="FIW2" s="118"/>
      <c r="FIX2" s="118"/>
      <c r="FIY2" s="118"/>
      <c r="FIZ2" s="118"/>
      <c r="FJA2" s="118"/>
      <c r="FJB2" s="118"/>
      <c r="FJC2" s="118"/>
      <c r="FJD2" s="118"/>
      <c r="FJE2" s="118"/>
      <c r="FJF2" s="118"/>
      <c r="FJG2" s="118"/>
      <c r="FJH2" s="118"/>
      <c r="FJI2" s="118"/>
      <c r="FJJ2" s="118"/>
      <c r="FJK2" s="118"/>
      <c r="FJL2" s="118"/>
      <c r="FJM2" s="118"/>
      <c r="FJN2" s="118"/>
      <c r="FJO2" s="118"/>
      <c r="FJP2" s="118"/>
      <c r="FJQ2" s="118"/>
      <c r="FJR2" s="118"/>
      <c r="FJS2" s="118"/>
      <c r="FJT2" s="118"/>
      <c r="FJU2" s="118"/>
      <c r="FJV2" s="118"/>
      <c r="FJW2" s="118"/>
      <c r="FJX2" s="118"/>
      <c r="FJY2" s="118"/>
      <c r="FJZ2" s="118"/>
      <c r="FKA2" s="118"/>
      <c r="FKB2" s="118"/>
      <c r="FKC2" s="118"/>
      <c r="FKD2" s="118"/>
      <c r="FKE2" s="118"/>
      <c r="FKF2" s="118"/>
      <c r="FKG2" s="118"/>
      <c r="FKH2" s="118"/>
      <c r="FKI2" s="118"/>
      <c r="FKJ2" s="118"/>
      <c r="FKK2" s="118"/>
      <c r="FKL2" s="118"/>
      <c r="FKM2" s="118"/>
      <c r="FKN2" s="118"/>
      <c r="FKO2" s="118"/>
      <c r="FKP2" s="118"/>
      <c r="FKQ2" s="118"/>
      <c r="FKR2" s="118"/>
      <c r="FKS2" s="118"/>
      <c r="FKT2" s="118"/>
      <c r="FKU2" s="118"/>
      <c r="FKV2" s="118"/>
      <c r="FKW2" s="118"/>
      <c r="FKX2" s="118"/>
      <c r="FKY2" s="118"/>
      <c r="FKZ2" s="118"/>
      <c r="FLA2" s="118"/>
      <c r="FLB2" s="118"/>
      <c r="FLC2" s="118"/>
      <c r="FLD2" s="118"/>
      <c r="FLE2" s="118"/>
      <c r="FLF2" s="118"/>
      <c r="FLG2" s="118"/>
      <c r="FLH2" s="118"/>
      <c r="FLI2" s="118"/>
      <c r="FLJ2" s="118"/>
      <c r="FLK2" s="118"/>
      <c r="FLL2" s="118"/>
      <c r="FLM2" s="118"/>
      <c r="FLN2" s="118"/>
      <c r="FLO2" s="118"/>
      <c r="FLP2" s="118"/>
      <c r="FLQ2" s="118"/>
      <c r="FLR2" s="118"/>
      <c r="FLS2" s="118"/>
      <c r="FLT2" s="118"/>
      <c r="FLU2" s="118"/>
      <c r="FLV2" s="118"/>
      <c r="FLW2" s="118"/>
      <c r="FLX2" s="118"/>
      <c r="FLY2" s="118"/>
      <c r="FLZ2" s="118"/>
      <c r="FMA2" s="118"/>
      <c r="FMB2" s="118"/>
      <c r="FMC2" s="118"/>
      <c r="FMD2" s="118"/>
      <c r="FME2" s="118"/>
      <c r="FMF2" s="118"/>
      <c r="FMG2" s="118"/>
      <c r="FMH2" s="118"/>
      <c r="FMI2" s="118"/>
      <c r="FMJ2" s="118"/>
      <c r="FMK2" s="118"/>
      <c r="FML2" s="118"/>
      <c r="FMM2" s="118"/>
      <c r="FMN2" s="118"/>
      <c r="FMO2" s="118"/>
      <c r="FMP2" s="118"/>
      <c r="FMQ2" s="118"/>
      <c r="FMR2" s="118"/>
      <c r="FMS2" s="118"/>
      <c r="FMT2" s="118"/>
      <c r="FMU2" s="118"/>
      <c r="FMV2" s="118"/>
      <c r="FMW2" s="118"/>
      <c r="FMX2" s="118"/>
      <c r="FMY2" s="118"/>
      <c r="FMZ2" s="118"/>
      <c r="FNA2" s="118"/>
      <c r="FNB2" s="118"/>
      <c r="FNC2" s="118"/>
      <c r="FND2" s="118"/>
      <c r="FNE2" s="118"/>
      <c r="FNF2" s="118"/>
      <c r="FNG2" s="118"/>
      <c r="FNH2" s="118"/>
      <c r="FNI2" s="118"/>
      <c r="FNJ2" s="118"/>
      <c r="FNK2" s="118"/>
      <c r="FNL2" s="118"/>
      <c r="FNM2" s="118"/>
      <c r="FNN2" s="118"/>
      <c r="FNO2" s="118"/>
      <c r="FNP2" s="118"/>
      <c r="FNQ2" s="118"/>
      <c r="FNR2" s="118"/>
      <c r="FNS2" s="118"/>
      <c r="FNT2" s="118"/>
      <c r="FNU2" s="118"/>
      <c r="FNV2" s="118"/>
      <c r="FNW2" s="118"/>
      <c r="FNX2" s="118"/>
      <c r="FNY2" s="118"/>
      <c r="FNZ2" s="118"/>
      <c r="FOA2" s="118"/>
      <c r="FOB2" s="118"/>
      <c r="FOC2" s="118"/>
      <c r="FOD2" s="118"/>
      <c r="FOE2" s="118"/>
      <c r="FOF2" s="118"/>
      <c r="FOG2" s="118"/>
      <c r="FOH2" s="118"/>
      <c r="FOI2" s="118"/>
      <c r="FOJ2" s="118"/>
      <c r="FOK2" s="118"/>
      <c r="FOL2" s="118"/>
      <c r="FOM2" s="118"/>
      <c r="FON2" s="118"/>
      <c r="FOO2" s="118"/>
      <c r="FOP2" s="118"/>
      <c r="FOQ2" s="118"/>
      <c r="FOR2" s="118"/>
      <c r="FOS2" s="118"/>
      <c r="FOT2" s="118"/>
      <c r="FOU2" s="118"/>
      <c r="FOV2" s="118"/>
      <c r="FOW2" s="118"/>
      <c r="FOX2" s="118"/>
      <c r="FOY2" s="118"/>
      <c r="FOZ2" s="118"/>
      <c r="FPA2" s="118"/>
      <c r="FPB2" s="118"/>
      <c r="FPC2" s="118"/>
      <c r="FPD2" s="118"/>
      <c r="FPE2" s="118"/>
      <c r="FPF2" s="118"/>
      <c r="FPG2" s="118"/>
      <c r="FPH2" s="118"/>
      <c r="FPI2" s="118"/>
      <c r="FPJ2" s="118"/>
      <c r="FPK2" s="118"/>
      <c r="FPL2" s="118"/>
      <c r="FPM2" s="118"/>
      <c r="FPN2" s="118"/>
      <c r="FPO2" s="118"/>
      <c r="FPP2" s="118"/>
      <c r="FPQ2" s="118"/>
      <c r="FPR2" s="118"/>
      <c r="FPS2" s="118"/>
      <c r="FPT2" s="118"/>
      <c r="FPU2" s="118"/>
      <c r="FPV2" s="118"/>
      <c r="FPW2" s="118"/>
      <c r="FPX2" s="118"/>
      <c r="FPY2" s="118"/>
      <c r="FPZ2" s="118"/>
      <c r="FQA2" s="118"/>
      <c r="FQB2" s="118"/>
      <c r="FQC2" s="118"/>
      <c r="FQD2" s="118"/>
      <c r="FQE2" s="118"/>
      <c r="FQF2" s="118"/>
      <c r="FQG2" s="118"/>
      <c r="FQH2" s="118"/>
      <c r="FQI2" s="118"/>
      <c r="FQJ2" s="118"/>
      <c r="FQK2" s="118"/>
      <c r="FQL2" s="118"/>
      <c r="FQM2" s="118"/>
      <c r="FQN2" s="118"/>
      <c r="FQO2" s="118"/>
      <c r="FQP2" s="118"/>
      <c r="FQQ2" s="118"/>
      <c r="FQR2" s="118"/>
      <c r="FQS2" s="118"/>
      <c r="FQT2" s="118"/>
      <c r="FQU2" s="118"/>
      <c r="FQV2" s="118"/>
      <c r="FQW2" s="118"/>
      <c r="FQX2" s="118"/>
      <c r="FQY2" s="118"/>
      <c r="FQZ2" s="118"/>
      <c r="FRA2" s="118"/>
      <c r="FRB2" s="118"/>
      <c r="FRC2" s="118"/>
      <c r="FRD2" s="118"/>
      <c r="FRE2" s="118"/>
      <c r="FRF2" s="118"/>
      <c r="FRG2" s="118"/>
      <c r="FRH2" s="118"/>
      <c r="FRI2" s="118"/>
      <c r="FRJ2" s="118"/>
      <c r="FRK2" s="118"/>
      <c r="FRL2" s="118"/>
      <c r="FRM2" s="118"/>
      <c r="FRN2" s="118"/>
      <c r="FRO2" s="118"/>
      <c r="FRP2" s="118"/>
      <c r="FRQ2" s="118"/>
      <c r="FRR2" s="118"/>
      <c r="FRS2" s="118"/>
      <c r="FRT2" s="118"/>
      <c r="FRU2" s="118"/>
      <c r="FRV2" s="118"/>
      <c r="FRW2" s="118"/>
      <c r="FRX2" s="118"/>
      <c r="FRY2" s="118"/>
      <c r="FRZ2" s="118"/>
      <c r="FSA2" s="118"/>
      <c r="FSB2" s="118"/>
      <c r="FSC2" s="118"/>
      <c r="FSD2" s="118"/>
      <c r="FSE2" s="118"/>
      <c r="FSF2" s="118"/>
      <c r="FSG2" s="118"/>
      <c r="FSH2" s="118"/>
      <c r="FSI2" s="118"/>
      <c r="FSJ2" s="118"/>
      <c r="FSK2" s="118"/>
      <c r="FSL2" s="118"/>
      <c r="FSM2" s="118"/>
      <c r="FSN2" s="118"/>
      <c r="FSO2" s="118"/>
      <c r="FSP2" s="118"/>
      <c r="FSQ2" s="118"/>
      <c r="FSR2" s="118"/>
      <c r="FSS2" s="118"/>
      <c r="FST2" s="118"/>
      <c r="FSU2" s="118"/>
      <c r="FSV2" s="118"/>
      <c r="FSW2" s="118"/>
      <c r="FSX2" s="118"/>
      <c r="FSY2" s="118"/>
      <c r="FSZ2" s="118"/>
      <c r="FTA2" s="118"/>
      <c r="FTB2" s="118"/>
      <c r="FTC2" s="118"/>
      <c r="FTD2" s="118"/>
      <c r="FTE2" s="118"/>
      <c r="FTF2" s="118"/>
      <c r="FTG2" s="118"/>
      <c r="FTH2" s="118"/>
      <c r="FTI2" s="118"/>
      <c r="FTJ2" s="118"/>
      <c r="FTK2" s="118"/>
      <c r="FTL2" s="118"/>
      <c r="FTM2" s="118"/>
      <c r="FTN2" s="118"/>
      <c r="FTO2" s="118"/>
      <c r="FTP2" s="118"/>
      <c r="FTQ2" s="118"/>
      <c r="FTR2" s="118"/>
      <c r="FTS2" s="118"/>
      <c r="FTT2" s="118"/>
      <c r="FTU2" s="118"/>
      <c r="FTV2" s="118"/>
      <c r="FTW2" s="118"/>
      <c r="FTX2" s="118"/>
      <c r="FTY2" s="118"/>
      <c r="FTZ2" s="118"/>
      <c r="FUA2" s="118"/>
      <c r="FUB2" s="118"/>
      <c r="FUC2" s="118"/>
      <c r="FUD2" s="118"/>
      <c r="FUE2" s="118"/>
      <c r="FUF2" s="118"/>
      <c r="FUG2" s="118"/>
      <c r="FUH2" s="118"/>
      <c r="FUI2" s="118"/>
      <c r="FUJ2" s="118"/>
      <c r="FUK2" s="118"/>
      <c r="FUL2" s="118"/>
      <c r="FUM2" s="118"/>
      <c r="FUN2" s="118"/>
      <c r="FUO2" s="118"/>
      <c r="FUP2" s="118"/>
      <c r="FUQ2" s="118"/>
      <c r="FUR2" s="118"/>
      <c r="FUS2" s="118"/>
      <c r="FUT2" s="118"/>
      <c r="FUU2" s="118"/>
      <c r="FUV2" s="118"/>
      <c r="FUW2" s="118"/>
      <c r="FUX2" s="118"/>
      <c r="FUY2" s="118"/>
      <c r="FUZ2" s="118"/>
      <c r="FVA2" s="118"/>
      <c r="FVB2" s="118"/>
      <c r="FVC2" s="118"/>
      <c r="FVD2" s="118"/>
      <c r="FVE2" s="118"/>
      <c r="FVF2" s="118"/>
      <c r="FVG2" s="118"/>
      <c r="FVH2" s="118"/>
      <c r="FVI2" s="118"/>
      <c r="FVJ2" s="118"/>
      <c r="FVK2" s="118"/>
      <c r="FVL2" s="118"/>
      <c r="FVM2" s="118"/>
      <c r="FVN2" s="118"/>
      <c r="FVO2" s="118"/>
      <c r="FVP2" s="118"/>
      <c r="FVQ2" s="118"/>
      <c r="FVR2" s="118"/>
      <c r="FVS2" s="118"/>
      <c r="FVT2" s="118"/>
      <c r="FVU2" s="118"/>
      <c r="FVV2" s="118"/>
      <c r="FVW2" s="118"/>
      <c r="FVX2" s="118"/>
      <c r="FVY2" s="118"/>
      <c r="FVZ2" s="118"/>
      <c r="FWA2" s="118"/>
      <c r="FWB2" s="118"/>
      <c r="FWC2" s="118"/>
      <c r="FWD2" s="118"/>
      <c r="FWE2" s="118"/>
      <c r="FWF2" s="118"/>
      <c r="FWG2" s="118"/>
      <c r="FWH2" s="118"/>
      <c r="FWI2" s="118"/>
      <c r="FWJ2" s="118"/>
      <c r="FWK2" s="118"/>
      <c r="FWL2" s="118"/>
      <c r="FWM2" s="118"/>
      <c r="FWN2" s="118"/>
      <c r="FWO2" s="118"/>
      <c r="FWP2" s="118"/>
      <c r="FWQ2" s="118"/>
      <c r="FWR2" s="118"/>
      <c r="FWS2" s="118"/>
      <c r="FWT2" s="118"/>
      <c r="FWU2" s="118"/>
      <c r="FWV2" s="118"/>
      <c r="FWW2" s="118"/>
      <c r="FWX2" s="118"/>
      <c r="FWY2" s="118"/>
      <c r="FWZ2" s="118"/>
      <c r="FXA2" s="118"/>
      <c r="FXB2" s="118"/>
      <c r="FXC2" s="118"/>
      <c r="FXD2" s="118"/>
      <c r="FXE2" s="118"/>
      <c r="FXF2" s="118"/>
      <c r="FXG2" s="118"/>
      <c r="FXH2" s="118"/>
      <c r="FXI2" s="118"/>
      <c r="FXJ2" s="118"/>
      <c r="FXK2" s="118"/>
      <c r="FXL2" s="118"/>
      <c r="FXM2" s="118"/>
      <c r="FXN2" s="118"/>
      <c r="FXO2" s="118"/>
      <c r="FXP2" s="118"/>
      <c r="FXQ2" s="118"/>
      <c r="FXR2" s="118"/>
      <c r="FXS2" s="118"/>
      <c r="FXT2" s="118"/>
      <c r="FXU2" s="118"/>
      <c r="FXV2" s="118"/>
      <c r="FXW2" s="118"/>
      <c r="FXX2" s="118"/>
      <c r="FXY2" s="118"/>
      <c r="FXZ2" s="118"/>
      <c r="FYA2" s="118"/>
      <c r="FYB2" s="118"/>
      <c r="FYC2" s="118"/>
      <c r="FYD2" s="118"/>
      <c r="FYE2" s="118"/>
      <c r="FYF2" s="118"/>
      <c r="FYG2" s="118"/>
      <c r="FYH2" s="118"/>
      <c r="FYI2" s="118"/>
      <c r="FYJ2" s="118"/>
      <c r="FYK2" s="118"/>
      <c r="FYL2" s="118"/>
      <c r="FYM2" s="118"/>
      <c r="FYN2" s="118"/>
      <c r="FYO2" s="118"/>
      <c r="FYP2" s="118"/>
      <c r="FYQ2" s="118"/>
      <c r="FYR2" s="118"/>
      <c r="FYS2" s="118"/>
      <c r="FYT2" s="118"/>
      <c r="FYU2" s="118"/>
      <c r="FYV2" s="118"/>
      <c r="FYW2" s="118"/>
      <c r="FYX2" s="118"/>
      <c r="FYY2" s="118"/>
      <c r="FYZ2" s="118"/>
      <c r="FZA2" s="118"/>
      <c r="FZB2" s="118"/>
      <c r="FZC2" s="118"/>
      <c r="FZD2" s="118"/>
      <c r="FZE2" s="118"/>
      <c r="FZF2" s="118"/>
      <c r="FZG2" s="118"/>
      <c r="FZH2" s="118"/>
      <c r="FZI2" s="118"/>
      <c r="FZJ2" s="118"/>
      <c r="FZK2" s="118"/>
      <c r="FZL2" s="118"/>
      <c r="FZM2" s="118"/>
      <c r="FZN2" s="118"/>
      <c r="FZO2" s="118"/>
      <c r="FZP2" s="118"/>
      <c r="FZQ2" s="118"/>
      <c r="FZR2" s="118"/>
      <c r="FZS2" s="118"/>
      <c r="FZT2" s="118"/>
      <c r="FZU2" s="118"/>
      <c r="FZV2" s="118"/>
      <c r="FZW2" s="118"/>
      <c r="FZX2" s="118"/>
      <c r="FZY2" s="118"/>
      <c r="FZZ2" s="118"/>
      <c r="GAA2" s="118"/>
      <c r="GAB2" s="118"/>
      <c r="GAC2" s="118"/>
      <c r="GAD2" s="118"/>
      <c r="GAE2" s="118"/>
      <c r="GAF2" s="118"/>
      <c r="GAG2" s="118"/>
      <c r="GAH2" s="118"/>
      <c r="GAI2" s="118"/>
      <c r="GAJ2" s="118"/>
      <c r="GAK2" s="118"/>
      <c r="GAL2" s="118"/>
      <c r="GAM2" s="118"/>
      <c r="GAN2" s="118"/>
      <c r="GAO2" s="118"/>
      <c r="GAP2" s="118"/>
      <c r="GAQ2" s="118"/>
      <c r="GAR2" s="118"/>
      <c r="GAS2" s="118"/>
      <c r="GAT2" s="118"/>
      <c r="GAU2" s="118"/>
      <c r="GAV2" s="118"/>
      <c r="GAW2" s="118"/>
      <c r="GAX2" s="118"/>
      <c r="GAY2" s="118"/>
      <c r="GAZ2" s="118"/>
      <c r="GBA2" s="118"/>
      <c r="GBB2" s="118"/>
      <c r="GBC2" s="118"/>
      <c r="GBD2" s="118"/>
      <c r="GBE2" s="118"/>
      <c r="GBF2" s="118"/>
      <c r="GBG2" s="118"/>
      <c r="GBH2" s="118"/>
      <c r="GBI2" s="118"/>
      <c r="GBJ2" s="118"/>
      <c r="GBK2" s="118"/>
      <c r="GBL2" s="118"/>
      <c r="GBM2" s="118"/>
      <c r="GBN2" s="118"/>
      <c r="GBO2" s="118"/>
      <c r="GBP2" s="118"/>
      <c r="GBQ2" s="118"/>
      <c r="GBR2" s="118"/>
      <c r="GBS2" s="118"/>
      <c r="GBT2" s="118"/>
      <c r="GBU2" s="118"/>
      <c r="GBV2" s="118"/>
      <c r="GBW2" s="118"/>
      <c r="GBX2" s="118"/>
      <c r="GBY2" s="118"/>
      <c r="GBZ2" s="118"/>
      <c r="GCA2" s="118"/>
      <c r="GCB2" s="118"/>
      <c r="GCC2" s="118"/>
      <c r="GCD2" s="118"/>
      <c r="GCE2" s="118"/>
      <c r="GCF2" s="118"/>
      <c r="GCG2" s="118"/>
      <c r="GCH2" s="118"/>
      <c r="GCI2" s="118"/>
      <c r="GCJ2" s="118"/>
      <c r="GCK2" s="118"/>
      <c r="GCL2" s="118"/>
      <c r="GCM2" s="118"/>
      <c r="GCN2" s="118"/>
      <c r="GCO2" s="118"/>
      <c r="GCP2" s="118"/>
      <c r="GCQ2" s="118"/>
      <c r="GCR2" s="118"/>
      <c r="GCS2" s="118"/>
      <c r="GCT2" s="118"/>
      <c r="GCU2" s="118"/>
      <c r="GCV2" s="118"/>
      <c r="GCW2" s="118"/>
      <c r="GCX2" s="118"/>
      <c r="GCY2" s="118"/>
      <c r="GCZ2" s="118"/>
      <c r="GDA2" s="118"/>
      <c r="GDB2" s="118"/>
      <c r="GDC2" s="118"/>
      <c r="GDD2" s="118"/>
      <c r="GDE2" s="118"/>
      <c r="GDF2" s="118"/>
      <c r="GDG2" s="118"/>
      <c r="GDH2" s="118"/>
      <c r="GDI2" s="118"/>
      <c r="GDJ2" s="118"/>
      <c r="GDK2" s="118"/>
      <c r="GDL2" s="118"/>
      <c r="GDM2" s="118"/>
      <c r="GDN2" s="118"/>
      <c r="GDO2" s="118"/>
      <c r="GDP2" s="118"/>
      <c r="GDQ2" s="118"/>
      <c r="GDR2" s="118"/>
      <c r="GDS2" s="118"/>
      <c r="GDT2" s="118"/>
      <c r="GDU2" s="118"/>
      <c r="GDV2" s="118"/>
      <c r="GDW2" s="118"/>
      <c r="GDX2" s="118"/>
      <c r="GDY2" s="118"/>
      <c r="GDZ2" s="118"/>
      <c r="GEA2" s="118"/>
      <c r="GEB2" s="118"/>
      <c r="GEC2" s="118"/>
      <c r="GED2" s="118"/>
      <c r="GEE2" s="118"/>
      <c r="GEF2" s="118"/>
      <c r="GEG2" s="118"/>
      <c r="GEH2" s="118"/>
      <c r="GEI2" s="118"/>
      <c r="GEJ2" s="118"/>
      <c r="GEK2" s="118"/>
      <c r="GEL2" s="118"/>
      <c r="GEM2" s="118"/>
      <c r="GEN2" s="118"/>
      <c r="GEO2" s="118"/>
      <c r="GEP2" s="118"/>
      <c r="GEQ2" s="118"/>
      <c r="GER2" s="118"/>
      <c r="GES2" s="118"/>
      <c r="GET2" s="118"/>
      <c r="GEU2" s="118"/>
      <c r="GEV2" s="118"/>
      <c r="GEW2" s="118"/>
      <c r="GEX2" s="118"/>
      <c r="GEY2" s="118"/>
      <c r="GEZ2" s="118"/>
      <c r="GFA2" s="118"/>
      <c r="GFB2" s="118"/>
      <c r="GFC2" s="118"/>
      <c r="GFD2" s="118"/>
      <c r="GFE2" s="118"/>
      <c r="GFF2" s="118"/>
      <c r="GFG2" s="118"/>
      <c r="GFH2" s="118"/>
      <c r="GFI2" s="118"/>
      <c r="GFJ2" s="118"/>
      <c r="GFK2" s="118"/>
      <c r="GFL2" s="118"/>
      <c r="GFM2" s="118"/>
      <c r="GFN2" s="118"/>
      <c r="GFO2" s="118"/>
      <c r="GFP2" s="118"/>
      <c r="GFQ2" s="118"/>
      <c r="GFR2" s="118"/>
      <c r="GFS2" s="118"/>
      <c r="GFT2" s="118"/>
      <c r="GFU2" s="118"/>
      <c r="GFV2" s="118"/>
      <c r="GFW2" s="118"/>
      <c r="GFX2" s="118"/>
      <c r="GFY2" s="118"/>
      <c r="GFZ2" s="118"/>
      <c r="GGA2" s="118"/>
      <c r="GGB2" s="118"/>
      <c r="GGC2" s="118"/>
      <c r="GGD2" s="118"/>
      <c r="GGE2" s="118"/>
      <c r="GGF2" s="118"/>
      <c r="GGG2" s="118"/>
      <c r="GGH2" s="118"/>
      <c r="GGI2" s="118"/>
      <c r="GGJ2" s="118"/>
      <c r="GGK2" s="118"/>
      <c r="GGL2" s="118"/>
      <c r="GGM2" s="118"/>
      <c r="GGN2" s="118"/>
      <c r="GGO2" s="118"/>
      <c r="GGP2" s="118"/>
      <c r="GGQ2" s="118"/>
      <c r="GGR2" s="118"/>
      <c r="GGS2" s="118"/>
      <c r="GGT2" s="118"/>
      <c r="GGU2" s="118"/>
      <c r="GGV2" s="118"/>
      <c r="GGW2" s="118"/>
      <c r="GGX2" s="118"/>
      <c r="GGY2" s="118"/>
      <c r="GGZ2" s="118"/>
      <c r="GHA2" s="118"/>
      <c r="GHB2" s="118"/>
      <c r="GHC2" s="118"/>
      <c r="GHD2" s="118"/>
      <c r="GHE2" s="118"/>
      <c r="GHF2" s="118"/>
      <c r="GHG2" s="118"/>
      <c r="GHH2" s="118"/>
      <c r="GHI2" s="118"/>
      <c r="GHJ2" s="118"/>
      <c r="GHK2" s="118"/>
      <c r="GHL2" s="118"/>
      <c r="GHM2" s="118"/>
      <c r="GHN2" s="118"/>
      <c r="GHO2" s="118"/>
      <c r="GHP2" s="118"/>
      <c r="GHQ2" s="118"/>
      <c r="GHR2" s="118"/>
      <c r="GHS2" s="118"/>
      <c r="GHT2" s="118"/>
      <c r="GHU2" s="118"/>
      <c r="GHV2" s="118"/>
      <c r="GHW2" s="118"/>
      <c r="GHX2" s="118"/>
      <c r="GHY2" s="118"/>
      <c r="GHZ2" s="118"/>
      <c r="GIA2" s="118"/>
      <c r="GIB2" s="118"/>
      <c r="GIC2" s="118"/>
      <c r="GID2" s="118"/>
      <c r="GIE2" s="118"/>
      <c r="GIF2" s="118"/>
      <c r="GIG2" s="118"/>
      <c r="GIH2" s="118"/>
      <c r="GII2" s="118"/>
      <c r="GIJ2" s="118"/>
      <c r="GIK2" s="118"/>
      <c r="GIL2" s="118"/>
      <c r="GIM2" s="118"/>
      <c r="GIN2" s="118"/>
      <c r="GIO2" s="118"/>
      <c r="GIP2" s="118"/>
      <c r="GIQ2" s="118"/>
      <c r="GIR2" s="118"/>
      <c r="GIS2" s="118"/>
      <c r="GIT2" s="118"/>
      <c r="GIU2" s="118"/>
      <c r="GIV2" s="118"/>
      <c r="GIW2" s="118"/>
      <c r="GIX2" s="118"/>
      <c r="GIY2" s="118"/>
      <c r="GIZ2" s="118"/>
      <c r="GJA2" s="118"/>
      <c r="GJB2" s="118"/>
      <c r="GJC2" s="118"/>
      <c r="GJD2" s="118"/>
      <c r="GJE2" s="118"/>
      <c r="GJF2" s="118"/>
      <c r="GJG2" s="118"/>
      <c r="GJH2" s="118"/>
      <c r="GJI2" s="118"/>
      <c r="GJJ2" s="118"/>
      <c r="GJK2" s="118"/>
      <c r="GJL2" s="118"/>
      <c r="GJM2" s="118"/>
      <c r="GJN2" s="118"/>
      <c r="GJO2" s="118"/>
      <c r="GJP2" s="118"/>
      <c r="GJQ2" s="118"/>
      <c r="GJR2" s="118"/>
      <c r="GJS2" s="118"/>
      <c r="GJT2" s="118"/>
      <c r="GJU2" s="118"/>
      <c r="GJV2" s="118"/>
      <c r="GJW2" s="118"/>
      <c r="GJX2" s="118"/>
      <c r="GJY2" s="118"/>
      <c r="GJZ2" s="118"/>
      <c r="GKA2" s="118"/>
      <c r="GKB2" s="118"/>
      <c r="GKC2" s="118"/>
      <c r="GKD2" s="118"/>
      <c r="GKE2" s="118"/>
      <c r="GKF2" s="118"/>
      <c r="GKG2" s="118"/>
      <c r="GKH2" s="118"/>
      <c r="GKI2" s="118"/>
      <c r="GKJ2" s="118"/>
      <c r="GKK2" s="118"/>
      <c r="GKL2" s="118"/>
      <c r="GKM2" s="118"/>
      <c r="GKN2" s="118"/>
      <c r="GKO2" s="118"/>
      <c r="GKP2" s="118"/>
      <c r="GKQ2" s="118"/>
      <c r="GKR2" s="118"/>
      <c r="GKS2" s="118"/>
      <c r="GKT2" s="118"/>
      <c r="GKU2" s="118"/>
      <c r="GKV2" s="118"/>
      <c r="GKW2" s="118"/>
      <c r="GKX2" s="118"/>
      <c r="GKY2" s="118"/>
      <c r="GKZ2" s="118"/>
      <c r="GLA2" s="118"/>
      <c r="GLB2" s="118"/>
      <c r="GLC2" s="118"/>
      <c r="GLD2" s="118"/>
      <c r="GLE2" s="118"/>
      <c r="GLF2" s="118"/>
      <c r="GLG2" s="118"/>
      <c r="GLH2" s="118"/>
      <c r="GLI2" s="118"/>
      <c r="GLJ2" s="118"/>
      <c r="GLK2" s="118"/>
      <c r="GLL2" s="118"/>
      <c r="GLM2" s="118"/>
      <c r="GLN2" s="118"/>
      <c r="GLO2" s="118"/>
      <c r="GLP2" s="118"/>
      <c r="GLQ2" s="118"/>
      <c r="GLR2" s="118"/>
      <c r="GLS2" s="118"/>
      <c r="GLT2" s="118"/>
      <c r="GLU2" s="118"/>
      <c r="GLV2" s="118"/>
      <c r="GLW2" s="118"/>
      <c r="GLX2" s="118"/>
      <c r="GLY2" s="118"/>
      <c r="GLZ2" s="118"/>
      <c r="GMA2" s="118"/>
      <c r="GMB2" s="118"/>
      <c r="GMC2" s="118"/>
      <c r="GMD2" s="118"/>
      <c r="GME2" s="118"/>
      <c r="GMF2" s="118"/>
      <c r="GMG2" s="118"/>
      <c r="GMH2" s="118"/>
      <c r="GMI2" s="118"/>
      <c r="GMJ2" s="118"/>
      <c r="GMK2" s="118"/>
      <c r="GML2" s="118"/>
      <c r="GMM2" s="118"/>
      <c r="GMN2" s="118"/>
      <c r="GMO2" s="118"/>
      <c r="GMP2" s="118"/>
      <c r="GMQ2" s="118"/>
      <c r="GMR2" s="118"/>
      <c r="GMS2" s="118"/>
      <c r="GMT2" s="118"/>
      <c r="GMU2" s="118"/>
      <c r="GMV2" s="118"/>
      <c r="GMW2" s="118"/>
      <c r="GMX2" s="118"/>
      <c r="GMY2" s="118"/>
      <c r="GMZ2" s="118"/>
      <c r="GNA2" s="118"/>
      <c r="GNB2" s="118"/>
      <c r="GNC2" s="118"/>
      <c r="GND2" s="118"/>
      <c r="GNE2" s="118"/>
      <c r="GNF2" s="118"/>
      <c r="GNG2" s="118"/>
      <c r="GNH2" s="118"/>
      <c r="GNI2" s="118"/>
      <c r="GNJ2" s="118"/>
      <c r="GNK2" s="118"/>
      <c r="GNL2" s="118"/>
      <c r="GNM2" s="118"/>
      <c r="GNN2" s="118"/>
      <c r="GNO2" s="118"/>
      <c r="GNP2" s="118"/>
      <c r="GNQ2" s="118"/>
      <c r="GNR2" s="118"/>
      <c r="GNS2" s="118"/>
      <c r="GNT2" s="118"/>
      <c r="GNU2" s="118"/>
      <c r="GNV2" s="118"/>
      <c r="GNW2" s="118"/>
      <c r="GNX2" s="118"/>
      <c r="GNY2" s="118"/>
      <c r="GNZ2" s="118"/>
      <c r="GOA2" s="118"/>
      <c r="GOB2" s="118"/>
      <c r="GOC2" s="118"/>
      <c r="GOD2" s="118"/>
      <c r="GOE2" s="118"/>
      <c r="GOF2" s="118"/>
      <c r="GOG2" s="118"/>
      <c r="GOH2" s="118"/>
      <c r="GOI2" s="118"/>
      <c r="GOJ2" s="118"/>
      <c r="GOK2" s="118"/>
      <c r="GOL2" s="118"/>
      <c r="GOM2" s="118"/>
      <c r="GON2" s="118"/>
      <c r="GOO2" s="118"/>
      <c r="GOP2" s="118"/>
      <c r="GOQ2" s="118"/>
      <c r="GOR2" s="118"/>
      <c r="GOS2" s="118"/>
      <c r="GOT2" s="118"/>
      <c r="GOU2" s="118"/>
      <c r="GOV2" s="118"/>
      <c r="GOW2" s="118"/>
      <c r="GOX2" s="118"/>
      <c r="GOY2" s="118"/>
      <c r="GOZ2" s="118"/>
      <c r="GPA2" s="118"/>
      <c r="GPB2" s="118"/>
      <c r="GPC2" s="118"/>
      <c r="GPD2" s="118"/>
      <c r="GPE2" s="118"/>
      <c r="GPF2" s="118"/>
      <c r="GPG2" s="118"/>
      <c r="GPH2" s="118"/>
      <c r="GPI2" s="118"/>
      <c r="GPJ2" s="118"/>
      <c r="GPK2" s="118"/>
      <c r="GPL2" s="118"/>
      <c r="GPM2" s="118"/>
      <c r="GPN2" s="118"/>
      <c r="GPO2" s="118"/>
      <c r="GPP2" s="118"/>
      <c r="GPQ2" s="118"/>
      <c r="GPR2" s="118"/>
      <c r="GPS2" s="118"/>
      <c r="GPT2" s="118"/>
      <c r="GPU2" s="118"/>
      <c r="GPV2" s="118"/>
      <c r="GPW2" s="118"/>
      <c r="GPX2" s="118"/>
      <c r="GPY2" s="118"/>
      <c r="GPZ2" s="118"/>
      <c r="GQA2" s="118"/>
      <c r="GQB2" s="118"/>
      <c r="GQC2" s="118"/>
      <c r="GQD2" s="118"/>
      <c r="GQE2" s="118"/>
      <c r="GQF2" s="118"/>
      <c r="GQG2" s="118"/>
      <c r="GQH2" s="118"/>
      <c r="GQI2" s="118"/>
      <c r="GQJ2" s="118"/>
      <c r="GQK2" s="118"/>
      <c r="GQL2" s="118"/>
      <c r="GQM2" s="118"/>
      <c r="GQN2" s="118"/>
      <c r="GQO2" s="118"/>
      <c r="GQP2" s="118"/>
      <c r="GQQ2" s="118"/>
      <c r="GQR2" s="118"/>
      <c r="GQS2" s="118"/>
      <c r="GQT2" s="118"/>
      <c r="GQU2" s="118"/>
      <c r="GQV2" s="118"/>
      <c r="GQW2" s="118"/>
      <c r="GQX2" s="118"/>
      <c r="GQY2" s="118"/>
      <c r="GQZ2" s="118"/>
      <c r="GRA2" s="118"/>
      <c r="GRB2" s="118"/>
      <c r="GRC2" s="118"/>
      <c r="GRD2" s="118"/>
      <c r="GRE2" s="118"/>
      <c r="GRF2" s="118"/>
      <c r="GRG2" s="118"/>
      <c r="GRH2" s="118"/>
      <c r="GRI2" s="118"/>
      <c r="GRJ2" s="118"/>
      <c r="GRK2" s="118"/>
      <c r="GRL2" s="118"/>
      <c r="GRM2" s="118"/>
      <c r="GRN2" s="118"/>
      <c r="GRO2" s="118"/>
      <c r="GRP2" s="118"/>
      <c r="GRQ2" s="118"/>
      <c r="GRR2" s="118"/>
      <c r="GRS2" s="118"/>
      <c r="GRT2" s="118"/>
      <c r="GRU2" s="118"/>
      <c r="GRV2" s="118"/>
      <c r="GRW2" s="118"/>
      <c r="GRX2" s="118"/>
      <c r="GRY2" s="118"/>
      <c r="GRZ2" s="118"/>
      <c r="GSA2" s="118"/>
      <c r="GSB2" s="118"/>
      <c r="GSC2" s="118"/>
      <c r="GSD2" s="118"/>
      <c r="GSE2" s="118"/>
      <c r="GSF2" s="118"/>
      <c r="GSG2" s="118"/>
      <c r="GSH2" s="118"/>
      <c r="GSI2" s="118"/>
      <c r="GSJ2" s="118"/>
      <c r="GSK2" s="118"/>
      <c r="GSL2" s="118"/>
      <c r="GSM2" s="118"/>
      <c r="GSN2" s="118"/>
      <c r="GSO2" s="118"/>
      <c r="GSP2" s="118"/>
      <c r="GSQ2" s="118"/>
      <c r="GSR2" s="118"/>
      <c r="GSS2" s="118"/>
      <c r="GST2" s="118"/>
      <c r="GSU2" s="118"/>
      <c r="GSV2" s="118"/>
      <c r="GSW2" s="118"/>
      <c r="GSX2" s="118"/>
      <c r="GSY2" s="118"/>
      <c r="GSZ2" s="118"/>
      <c r="GTA2" s="118"/>
      <c r="GTB2" s="118"/>
      <c r="GTC2" s="118"/>
      <c r="GTD2" s="118"/>
      <c r="GTE2" s="118"/>
      <c r="GTF2" s="118"/>
      <c r="GTG2" s="118"/>
      <c r="GTH2" s="118"/>
      <c r="GTI2" s="118"/>
      <c r="GTJ2" s="118"/>
      <c r="GTK2" s="118"/>
      <c r="GTL2" s="118"/>
      <c r="GTM2" s="118"/>
      <c r="GTN2" s="118"/>
      <c r="GTO2" s="118"/>
      <c r="GTP2" s="118"/>
      <c r="GTQ2" s="118"/>
      <c r="GTR2" s="118"/>
      <c r="GTS2" s="118"/>
      <c r="GTT2" s="118"/>
      <c r="GTU2" s="118"/>
      <c r="GTV2" s="118"/>
      <c r="GTW2" s="118"/>
      <c r="GTX2" s="118"/>
      <c r="GTY2" s="118"/>
      <c r="GTZ2" s="118"/>
      <c r="GUA2" s="118"/>
      <c r="GUB2" s="118"/>
      <c r="GUC2" s="118"/>
      <c r="GUD2" s="118"/>
      <c r="GUE2" s="118"/>
      <c r="GUF2" s="118"/>
      <c r="GUG2" s="118"/>
      <c r="GUH2" s="118"/>
      <c r="GUI2" s="118"/>
      <c r="GUJ2" s="118"/>
      <c r="GUK2" s="118"/>
      <c r="GUL2" s="118"/>
      <c r="GUM2" s="118"/>
      <c r="GUN2" s="118"/>
      <c r="GUO2" s="118"/>
      <c r="GUP2" s="118"/>
      <c r="GUQ2" s="118"/>
      <c r="GUR2" s="118"/>
      <c r="GUS2" s="118"/>
      <c r="GUT2" s="118"/>
      <c r="GUU2" s="118"/>
      <c r="GUV2" s="118"/>
      <c r="GUW2" s="118"/>
      <c r="GUX2" s="118"/>
      <c r="GUY2" s="118"/>
      <c r="GUZ2" s="118"/>
      <c r="GVA2" s="118"/>
      <c r="GVB2" s="118"/>
      <c r="GVC2" s="118"/>
      <c r="GVD2" s="118"/>
      <c r="GVE2" s="118"/>
      <c r="GVF2" s="118"/>
      <c r="GVG2" s="118"/>
      <c r="GVH2" s="118"/>
      <c r="GVI2" s="118"/>
      <c r="GVJ2" s="118"/>
      <c r="GVK2" s="118"/>
      <c r="GVL2" s="118"/>
      <c r="GVM2" s="118"/>
      <c r="GVN2" s="118"/>
      <c r="GVO2" s="118"/>
      <c r="GVP2" s="118"/>
      <c r="GVQ2" s="118"/>
      <c r="GVR2" s="118"/>
      <c r="GVS2" s="118"/>
      <c r="GVT2" s="118"/>
      <c r="GVU2" s="118"/>
      <c r="GVV2" s="118"/>
      <c r="GVW2" s="118"/>
      <c r="GVX2" s="118"/>
      <c r="GVY2" s="118"/>
      <c r="GVZ2" s="118"/>
      <c r="GWA2" s="118"/>
      <c r="GWB2" s="118"/>
      <c r="GWC2" s="118"/>
      <c r="GWD2" s="118"/>
      <c r="GWE2" s="118"/>
      <c r="GWF2" s="118"/>
      <c r="GWG2" s="118"/>
      <c r="GWH2" s="118"/>
      <c r="GWI2" s="118"/>
      <c r="GWJ2" s="118"/>
      <c r="GWK2" s="118"/>
      <c r="GWL2" s="118"/>
      <c r="GWM2" s="118"/>
      <c r="GWN2" s="118"/>
      <c r="GWO2" s="118"/>
      <c r="GWP2" s="118"/>
      <c r="GWQ2" s="118"/>
      <c r="GWR2" s="118"/>
      <c r="GWS2" s="118"/>
      <c r="GWT2" s="118"/>
      <c r="GWU2" s="118"/>
      <c r="GWV2" s="118"/>
      <c r="GWW2" s="118"/>
      <c r="GWX2" s="118"/>
      <c r="GWY2" s="118"/>
      <c r="GWZ2" s="118"/>
      <c r="GXA2" s="118"/>
      <c r="GXB2" s="118"/>
      <c r="GXC2" s="118"/>
      <c r="GXD2" s="118"/>
      <c r="GXE2" s="118"/>
      <c r="GXF2" s="118"/>
      <c r="GXG2" s="118"/>
      <c r="GXH2" s="118"/>
      <c r="GXI2" s="118"/>
      <c r="GXJ2" s="118"/>
      <c r="GXK2" s="118"/>
      <c r="GXL2" s="118"/>
      <c r="GXM2" s="118"/>
      <c r="GXN2" s="118"/>
      <c r="GXO2" s="118"/>
      <c r="GXP2" s="118"/>
      <c r="GXQ2" s="118"/>
      <c r="GXR2" s="118"/>
      <c r="GXS2" s="118"/>
      <c r="GXT2" s="118"/>
      <c r="GXU2" s="118"/>
      <c r="GXV2" s="118"/>
      <c r="GXW2" s="118"/>
      <c r="GXX2" s="118"/>
      <c r="GXY2" s="118"/>
      <c r="GXZ2" s="118"/>
      <c r="GYA2" s="118"/>
      <c r="GYB2" s="118"/>
      <c r="GYC2" s="118"/>
      <c r="GYD2" s="118"/>
      <c r="GYE2" s="118"/>
      <c r="GYF2" s="118"/>
      <c r="GYG2" s="118"/>
      <c r="GYH2" s="118"/>
      <c r="GYI2" s="118"/>
      <c r="GYJ2" s="118"/>
      <c r="GYK2" s="118"/>
      <c r="GYL2" s="118"/>
      <c r="GYM2" s="118"/>
      <c r="GYN2" s="118"/>
      <c r="GYO2" s="118"/>
      <c r="GYP2" s="118"/>
      <c r="GYQ2" s="118"/>
      <c r="GYR2" s="118"/>
      <c r="GYS2" s="118"/>
      <c r="GYT2" s="118"/>
      <c r="GYU2" s="118"/>
      <c r="GYV2" s="118"/>
      <c r="GYW2" s="118"/>
      <c r="GYX2" s="118"/>
      <c r="GYY2" s="118"/>
      <c r="GYZ2" s="118"/>
      <c r="GZA2" s="118"/>
      <c r="GZB2" s="118"/>
      <c r="GZC2" s="118"/>
      <c r="GZD2" s="118"/>
      <c r="GZE2" s="118"/>
      <c r="GZF2" s="118"/>
      <c r="GZG2" s="118"/>
      <c r="GZH2" s="118"/>
      <c r="GZI2" s="118"/>
      <c r="GZJ2" s="118"/>
      <c r="GZK2" s="118"/>
      <c r="GZL2" s="118"/>
      <c r="GZM2" s="118"/>
      <c r="GZN2" s="118"/>
      <c r="GZO2" s="118"/>
      <c r="GZP2" s="118"/>
      <c r="GZQ2" s="118"/>
      <c r="GZR2" s="118"/>
      <c r="GZS2" s="118"/>
      <c r="GZT2" s="118"/>
      <c r="GZU2" s="118"/>
      <c r="GZV2" s="118"/>
      <c r="GZW2" s="118"/>
      <c r="GZX2" s="118"/>
      <c r="GZY2" s="118"/>
      <c r="GZZ2" s="118"/>
      <c r="HAA2" s="118"/>
      <c r="HAB2" s="118"/>
      <c r="HAC2" s="118"/>
      <c r="HAD2" s="118"/>
      <c r="HAE2" s="118"/>
      <c r="HAF2" s="118"/>
      <c r="HAG2" s="118"/>
      <c r="HAH2" s="118"/>
      <c r="HAI2" s="118"/>
      <c r="HAJ2" s="118"/>
      <c r="HAK2" s="118"/>
      <c r="HAL2" s="118"/>
      <c r="HAM2" s="118"/>
      <c r="HAN2" s="118"/>
      <c r="HAO2" s="118"/>
      <c r="HAP2" s="118"/>
      <c r="HAQ2" s="118"/>
      <c r="HAR2" s="118"/>
      <c r="HAS2" s="118"/>
      <c r="HAT2" s="118"/>
      <c r="HAU2" s="118"/>
      <c r="HAV2" s="118"/>
      <c r="HAW2" s="118"/>
      <c r="HAX2" s="118"/>
      <c r="HAY2" s="118"/>
      <c r="HAZ2" s="118"/>
      <c r="HBA2" s="118"/>
      <c r="HBB2" s="118"/>
      <c r="HBC2" s="118"/>
      <c r="HBD2" s="118"/>
      <c r="HBE2" s="118"/>
      <c r="HBF2" s="118"/>
      <c r="HBG2" s="118"/>
      <c r="HBH2" s="118"/>
      <c r="HBI2" s="118"/>
      <c r="HBJ2" s="118"/>
      <c r="HBK2" s="118"/>
      <c r="HBL2" s="118"/>
      <c r="HBM2" s="118"/>
      <c r="HBN2" s="118"/>
      <c r="HBO2" s="118"/>
      <c r="HBP2" s="118"/>
      <c r="HBQ2" s="118"/>
      <c r="HBR2" s="118"/>
      <c r="HBS2" s="118"/>
      <c r="HBT2" s="118"/>
      <c r="HBU2" s="118"/>
      <c r="HBV2" s="118"/>
      <c r="HBW2" s="118"/>
      <c r="HBX2" s="118"/>
      <c r="HBY2" s="118"/>
      <c r="HBZ2" s="118"/>
      <c r="HCA2" s="118"/>
      <c r="HCB2" s="118"/>
      <c r="HCC2" s="118"/>
      <c r="HCD2" s="118"/>
      <c r="HCE2" s="118"/>
      <c r="HCF2" s="118"/>
      <c r="HCG2" s="118"/>
      <c r="HCH2" s="118"/>
      <c r="HCI2" s="118"/>
      <c r="HCJ2" s="118"/>
      <c r="HCK2" s="118"/>
      <c r="HCL2" s="118"/>
      <c r="HCM2" s="118"/>
      <c r="HCN2" s="118"/>
      <c r="HCO2" s="118"/>
      <c r="HCP2" s="118"/>
      <c r="HCQ2" s="118"/>
      <c r="HCR2" s="118"/>
      <c r="HCS2" s="118"/>
      <c r="HCT2" s="118"/>
      <c r="HCU2" s="118"/>
      <c r="HCV2" s="118"/>
      <c r="HCW2" s="118"/>
      <c r="HCX2" s="118"/>
      <c r="HCY2" s="118"/>
      <c r="HCZ2" s="118"/>
      <c r="HDA2" s="118"/>
      <c r="HDB2" s="118"/>
      <c r="HDC2" s="118"/>
      <c r="HDD2" s="118"/>
      <c r="HDE2" s="118"/>
      <c r="HDF2" s="118"/>
      <c r="HDG2" s="118"/>
      <c r="HDH2" s="118"/>
      <c r="HDI2" s="118"/>
      <c r="HDJ2" s="118"/>
      <c r="HDK2" s="118"/>
      <c r="HDL2" s="118"/>
      <c r="HDM2" s="118"/>
      <c r="HDN2" s="118"/>
      <c r="HDO2" s="118"/>
      <c r="HDP2" s="118"/>
      <c r="HDQ2" s="118"/>
      <c r="HDR2" s="118"/>
      <c r="HDS2" s="118"/>
      <c r="HDT2" s="118"/>
      <c r="HDU2" s="118"/>
      <c r="HDV2" s="118"/>
      <c r="HDW2" s="118"/>
      <c r="HDX2" s="118"/>
      <c r="HDY2" s="118"/>
      <c r="HDZ2" s="118"/>
      <c r="HEA2" s="118"/>
      <c r="HEB2" s="118"/>
      <c r="HEC2" s="118"/>
      <c r="HED2" s="118"/>
      <c r="HEE2" s="118"/>
      <c r="HEF2" s="118"/>
      <c r="HEG2" s="118"/>
      <c r="HEH2" s="118"/>
      <c r="HEI2" s="118"/>
      <c r="HEJ2" s="118"/>
      <c r="HEK2" s="118"/>
      <c r="HEL2" s="118"/>
      <c r="HEM2" s="118"/>
      <c r="HEN2" s="118"/>
      <c r="HEO2" s="118"/>
      <c r="HEP2" s="118"/>
      <c r="HEQ2" s="118"/>
      <c r="HER2" s="118"/>
      <c r="HES2" s="118"/>
      <c r="HET2" s="118"/>
      <c r="HEU2" s="118"/>
      <c r="HEV2" s="118"/>
      <c r="HEW2" s="118"/>
      <c r="HEX2" s="118"/>
      <c r="HEY2" s="118"/>
      <c r="HEZ2" s="118"/>
      <c r="HFA2" s="118"/>
      <c r="HFB2" s="118"/>
      <c r="HFC2" s="118"/>
      <c r="HFD2" s="118"/>
      <c r="HFE2" s="118"/>
      <c r="HFF2" s="118"/>
      <c r="HFG2" s="118"/>
      <c r="HFH2" s="118"/>
      <c r="HFI2" s="118"/>
      <c r="HFJ2" s="118"/>
      <c r="HFK2" s="118"/>
      <c r="HFL2" s="118"/>
      <c r="HFM2" s="118"/>
      <c r="HFN2" s="118"/>
      <c r="HFO2" s="118"/>
      <c r="HFP2" s="118"/>
      <c r="HFQ2" s="118"/>
      <c r="HFR2" s="118"/>
      <c r="HFS2" s="118"/>
      <c r="HFT2" s="118"/>
      <c r="HFU2" s="118"/>
      <c r="HFV2" s="118"/>
      <c r="HFW2" s="118"/>
      <c r="HFX2" s="118"/>
      <c r="HFY2" s="118"/>
      <c r="HFZ2" s="118"/>
      <c r="HGA2" s="118"/>
      <c r="HGB2" s="118"/>
      <c r="HGC2" s="118"/>
      <c r="HGD2" s="118"/>
      <c r="HGE2" s="118"/>
      <c r="HGF2" s="118"/>
      <c r="HGG2" s="118"/>
      <c r="HGH2" s="118"/>
      <c r="HGI2" s="118"/>
      <c r="HGJ2" s="118"/>
      <c r="HGK2" s="118"/>
      <c r="HGL2" s="118"/>
      <c r="HGM2" s="118"/>
      <c r="HGN2" s="118"/>
      <c r="HGO2" s="118"/>
      <c r="HGP2" s="118"/>
      <c r="HGQ2" s="118"/>
      <c r="HGR2" s="118"/>
      <c r="HGS2" s="118"/>
      <c r="HGT2" s="118"/>
      <c r="HGU2" s="118"/>
      <c r="HGV2" s="118"/>
      <c r="HGW2" s="118"/>
      <c r="HGX2" s="118"/>
      <c r="HGY2" s="118"/>
      <c r="HGZ2" s="118"/>
      <c r="HHA2" s="118"/>
      <c r="HHB2" s="118"/>
      <c r="HHC2" s="118"/>
      <c r="HHD2" s="118"/>
      <c r="HHE2" s="118"/>
      <c r="HHF2" s="118"/>
      <c r="HHG2" s="118"/>
      <c r="HHH2" s="118"/>
      <c r="HHI2" s="118"/>
      <c r="HHJ2" s="118"/>
      <c r="HHK2" s="118"/>
      <c r="HHL2" s="118"/>
      <c r="HHM2" s="118"/>
      <c r="HHN2" s="118"/>
      <c r="HHO2" s="118"/>
      <c r="HHP2" s="118"/>
      <c r="HHQ2" s="118"/>
      <c r="HHR2" s="118"/>
      <c r="HHS2" s="118"/>
      <c r="HHT2" s="118"/>
      <c r="HHU2" s="118"/>
      <c r="HHV2" s="118"/>
      <c r="HHW2" s="118"/>
      <c r="HHX2" s="118"/>
      <c r="HHY2" s="118"/>
      <c r="HHZ2" s="118"/>
      <c r="HIA2" s="118"/>
      <c r="HIB2" s="118"/>
      <c r="HIC2" s="118"/>
      <c r="HID2" s="118"/>
      <c r="HIE2" s="118"/>
      <c r="HIF2" s="118"/>
      <c r="HIG2" s="118"/>
      <c r="HIH2" s="118"/>
      <c r="HII2" s="118"/>
      <c r="HIJ2" s="118"/>
      <c r="HIK2" s="118"/>
      <c r="HIL2" s="118"/>
      <c r="HIM2" s="118"/>
      <c r="HIN2" s="118"/>
      <c r="HIO2" s="118"/>
      <c r="HIP2" s="118"/>
      <c r="HIQ2" s="118"/>
      <c r="HIR2" s="118"/>
      <c r="HIS2" s="118"/>
      <c r="HIT2" s="118"/>
      <c r="HIU2" s="118"/>
      <c r="HIV2" s="118"/>
      <c r="HIW2" s="118"/>
      <c r="HIX2" s="118"/>
      <c r="HIY2" s="118"/>
      <c r="HIZ2" s="118"/>
      <c r="HJA2" s="118"/>
      <c r="HJB2" s="118"/>
      <c r="HJC2" s="118"/>
      <c r="HJD2" s="118"/>
      <c r="HJE2" s="118"/>
      <c r="HJF2" s="118"/>
      <c r="HJG2" s="118"/>
      <c r="HJH2" s="118"/>
      <c r="HJI2" s="118"/>
      <c r="HJJ2" s="118"/>
      <c r="HJK2" s="118"/>
      <c r="HJL2" s="118"/>
      <c r="HJM2" s="118"/>
      <c r="HJN2" s="118"/>
      <c r="HJO2" s="118"/>
      <c r="HJP2" s="118"/>
      <c r="HJQ2" s="118"/>
      <c r="HJR2" s="118"/>
      <c r="HJS2" s="118"/>
      <c r="HJT2" s="118"/>
      <c r="HJU2" s="118"/>
      <c r="HJV2" s="118"/>
      <c r="HJW2" s="118"/>
      <c r="HJX2" s="118"/>
      <c r="HJY2" s="118"/>
      <c r="HJZ2" s="118"/>
      <c r="HKA2" s="118"/>
      <c r="HKB2" s="118"/>
      <c r="HKC2" s="118"/>
      <c r="HKD2" s="118"/>
      <c r="HKE2" s="118"/>
      <c r="HKF2" s="118"/>
      <c r="HKG2" s="118"/>
      <c r="HKH2" s="118"/>
      <c r="HKI2" s="118"/>
      <c r="HKJ2" s="118"/>
      <c r="HKK2" s="118"/>
      <c r="HKL2" s="118"/>
      <c r="HKM2" s="118"/>
      <c r="HKN2" s="118"/>
      <c r="HKO2" s="118"/>
      <c r="HKP2" s="118"/>
      <c r="HKQ2" s="118"/>
      <c r="HKR2" s="118"/>
      <c r="HKS2" s="118"/>
      <c r="HKT2" s="118"/>
      <c r="HKU2" s="118"/>
      <c r="HKV2" s="118"/>
      <c r="HKW2" s="118"/>
      <c r="HKX2" s="118"/>
      <c r="HKY2" s="118"/>
      <c r="HKZ2" s="118"/>
      <c r="HLA2" s="118"/>
      <c r="HLB2" s="118"/>
      <c r="HLC2" s="118"/>
      <c r="HLD2" s="118"/>
      <c r="HLE2" s="118"/>
      <c r="HLF2" s="118"/>
      <c r="HLG2" s="118"/>
      <c r="HLH2" s="118"/>
      <c r="HLI2" s="118"/>
      <c r="HLJ2" s="118"/>
      <c r="HLK2" s="118"/>
      <c r="HLL2" s="118"/>
      <c r="HLM2" s="118"/>
      <c r="HLN2" s="118"/>
      <c r="HLO2" s="118"/>
      <c r="HLP2" s="118"/>
      <c r="HLQ2" s="118"/>
      <c r="HLR2" s="118"/>
      <c r="HLS2" s="118"/>
      <c r="HLT2" s="118"/>
      <c r="HLU2" s="118"/>
      <c r="HLV2" s="118"/>
      <c r="HLW2" s="118"/>
      <c r="HLX2" s="118"/>
      <c r="HLY2" s="118"/>
      <c r="HLZ2" s="118"/>
      <c r="HMA2" s="118"/>
      <c r="HMB2" s="118"/>
      <c r="HMC2" s="118"/>
      <c r="HMD2" s="118"/>
      <c r="HME2" s="118"/>
      <c r="HMF2" s="118"/>
      <c r="HMG2" s="118"/>
      <c r="HMH2" s="118"/>
      <c r="HMI2" s="118"/>
      <c r="HMJ2" s="118"/>
      <c r="HMK2" s="118"/>
      <c r="HML2" s="118"/>
      <c r="HMM2" s="118"/>
      <c r="HMN2" s="118"/>
      <c r="HMO2" s="118"/>
      <c r="HMP2" s="118"/>
      <c r="HMQ2" s="118"/>
      <c r="HMR2" s="118"/>
      <c r="HMS2" s="118"/>
      <c r="HMT2" s="118"/>
      <c r="HMU2" s="118"/>
      <c r="HMV2" s="118"/>
      <c r="HMW2" s="118"/>
      <c r="HMX2" s="118"/>
      <c r="HMY2" s="118"/>
      <c r="HMZ2" s="118"/>
      <c r="HNA2" s="118"/>
      <c r="HNB2" s="118"/>
      <c r="HNC2" s="118"/>
      <c r="HND2" s="118"/>
      <c r="HNE2" s="118"/>
      <c r="HNF2" s="118"/>
      <c r="HNG2" s="118"/>
      <c r="HNH2" s="118"/>
      <c r="HNI2" s="118"/>
      <c r="HNJ2" s="118"/>
      <c r="HNK2" s="118"/>
      <c r="HNL2" s="118"/>
      <c r="HNM2" s="118"/>
      <c r="HNN2" s="118"/>
      <c r="HNO2" s="118"/>
      <c r="HNP2" s="118"/>
      <c r="HNQ2" s="118"/>
      <c r="HNR2" s="118"/>
      <c r="HNS2" s="118"/>
      <c r="HNT2" s="118"/>
      <c r="HNU2" s="118"/>
      <c r="HNV2" s="118"/>
      <c r="HNW2" s="118"/>
      <c r="HNX2" s="118"/>
      <c r="HNY2" s="118"/>
      <c r="HNZ2" s="118"/>
      <c r="HOA2" s="118"/>
      <c r="HOB2" s="118"/>
      <c r="HOC2" s="118"/>
      <c r="HOD2" s="118"/>
      <c r="HOE2" s="118"/>
      <c r="HOF2" s="118"/>
      <c r="HOG2" s="118"/>
      <c r="HOH2" s="118"/>
      <c r="HOI2" s="118"/>
      <c r="HOJ2" s="118"/>
      <c r="HOK2" s="118"/>
      <c r="HOL2" s="118"/>
      <c r="HOM2" s="118"/>
      <c r="HON2" s="118"/>
      <c r="HOO2" s="118"/>
      <c r="HOP2" s="118"/>
      <c r="HOQ2" s="118"/>
      <c r="HOR2" s="118"/>
      <c r="HOS2" s="118"/>
      <c r="HOT2" s="118"/>
      <c r="HOU2" s="118"/>
      <c r="HOV2" s="118"/>
      <c r="HOW2" s="118"/>
      <c r="HOX2" s="118"/>
      <c r="HOY2" s="118"/>
      <c r="HOZ2" s="118"/>
      <c r="HPA2" s="118"/>
      <c r="HPB2" s="118"/>
      <c r="HPC2" s="118"/>
      <c r="HPD2" s="118"/>
      <c r="HPE2" s="118"/>
      <c r="HPF2" s="118"/>
      <c r="HPG2" s="118"/>
      <c r="HPH2" s="118"/>
      <c r="HPI2" s="118"/>
      <c r="HPJ2" s="118"/>
      <c r="HPK2" s="118"/>
      <c r="HPL2" s="118"/>
      <c r="HPM2" s="118"/>
      <c r="HPN2" s="118"/>
      <c r="HPO2" s="118"/>
      <c r="HPP2" s="118"/>
      <c r="HPQ2" s="118"/>
      <c r="HPR2" s="118"/>
      <c r="HPS2" s="118"/>
      <c r="HPT2" s="118"/>
      <c r="HPU2" s="118"/>
      <c r="HPV2" s="118"/>
      <c r="HPW2" s="118"/>
      <c r="HPX2" s="118"/>
      <c r="HPY2" s="118"/>
      <c r="HPZ2" s="118"/>
      <c r="HQA2" s="118"/>
      <c r="HQB2" s="118"/>
      <c r="HQC2" s="118"/>
      <c r="HQD2" s="118"/>
      <c r="HQE2" s="118"/>
      <c r="HQF2" s="118"/>
      <c r="HQG2" s="118"/>
      <c r="HQH2" s="118"/>
      <c r="HQI2" s="118"/>
      <c r="HQJ2" s="118"/>
      <c r="HQK2" s="118"/>
      <c r="HQL2" s="118"/>
      <c r="HQM2" s="118"/>
      <c r="HQN2" s="118"/>
      <c r="HQO2" s="118"/>
      <c r="HQP2" s="118"/>
      <c r="HQQ2" s="118"/>
      <c r="HQR2" s="118"/>
      <c r="HQS2" s="118"/>
      <c r="HQT2" s="118"/>
      <c r="HQU2" s="118"/>
      <c r="HQV2" s="118"/>
      <c r="HQW2" s="118"/>
      <c r="HQX2" s="118"/>
      <c r="HQY2" s="118"/>
      <c r="HQZ2" s="118"/>
      <c r="HRA2" s="118"/>
      <c r="HRB2" s="118"/>
      <c r="HRC2" s="118"/>
      <c r="HRD2" s="118"/>
      <c r="HRE2" s="118"/>
      <c r="HRF2" s="118"/>
      <c r="HRG2" s="118"/>
      <c r="HRH2" s="118"/>
      <c r="HRI2" s="118"/>
      <c r="HRJ2" s="118"/>
      <c r="HRK2" s="118"/>
      <c r="HRL2" s="118"/>
      <c r="HRM2" s="118"/>
      <c r="HRN2" s="118"/>
      <c r="HRO2" s="118"/>
      <c r="HRP2" s="118"/>
      <c r="HRQ2" s="118"/>
      <c r="HRR2" s="118"/>
      <c r="HRS2" s="118"/>
      <c r="HRT2" s="118"/>
      <c r="HRU2" s="118"/>
      <c r="HRV2" s="118"/>
      <c r="HRW2" s="118"/>
      <c r="HRX2" s="118"/>
      <c r="HRY2" s="118"/>
      <c r="HRZ2" s="118"/>
      <c r="HSA2" s="118"/>
      <c r="HSB2" s="118"/>
      <c r="HSC2" s="118"/>
      <c r="HSD2" s="118"/>
      <c r="HSE2" s="118"/>
      <c r="HSF2" s="118"/>
      <c r="HSG2" s="118"/>
      <c r="HSH2" s="118"/>
      <c r="HSI2" s="118"/>
      <c r="HSJ2" s="118"/>
      <c r="HSK2" s="118"/>
      <c r="HSL2" s="118"/>
      <c r="HSM2" s="118"/>
      <c r="HSN2" s="118"/>
      <c r="HSO2" s="118"/>
      <c r="HSP2" s="118"/>
      <c r="HSQ2" s="118"/>
      <c r="HSR2" s="118"/>
      <c r="HSS2" s="118"/>
      <c r="HST2" s="118"/>
      <c r="HSU2" s="118"/>
      <c r="HSV2" s="118"/>
      <c r="HSW2" s="118"/>
      <c r="HSX2" s="118"/>
      <c r="HSY2" s="118"/>
      <c r="HSZ2" s="118"/>
      <c r="HTA2" s="118"/>
      <c r="HTB2" s="118"/>
      <c r="HTC2" s="118"/>
      <c r="HTD2" s="118"/>
      <c r="HTE2" s="118"/>
      <c r="HTF2" s="118"/>
      <c r="HTG2" s="118"/>
      <c r="HTH2" s="118"/>
      <c r="HTI2" s="118"/>
      <c r="HTJ2" s="118"/>
      <c r="HTK2" s="118"/>
      <c r="HTL2" s="118"/>
      <c r="HTM2" s="118"/>
      <c r="HTN2" s="118"/>
      <c r="HTO2" s="118"/>
      <c r="HTP2" s="118"/>
      <c r="HTQ2" s="118"/>
      <c r="HTR2" s="118"/>
      <c r="HTS2" s="118"/>
      <c r="HTT2" s="118"/>
      <c r="HTU2" s="118"/>
      <c r="HTV2" s="118"/>
      <c r="HTW2" s="118"/>
      <c r="HTX2" s="118"/>
      <c r="HTY2" s="118"/>
      <c r="HTZ2" s="118"/>
      <c r="HUA2" s="118"/>
      <c r="HUB2" s="118"/>
      <c r="HUC2" s="118"/>
      <c r="HUD2" s="118"/>
      <c r="HUE2" s="118"/>
      <c r="HUF2" s="118"/>
      <c r="HUG2" s="118"/>
      <c r="HUH2" s="118"/>
      <c r="HUI2" s="118"/>
      <c r="HUJ2" s="118"/>
      <c r="HUK2" s="118"/>
      <c r="HUL2" s="118"/>
      <c r="HUM2" s="118"/>
      <c r="HUN2" s="118"/>
      <c r="HUO2" s="118"/>
      <c r="HUP2" s="118"/>
      <c r="HUQ2" s="118"/>
      <c r="HUR2" s="118"/>
      <c r="HUS2" s="118"/>
      <c r="HUT2" s="118"/>
      <c r="HUU2" s="118"/>
      <c r="HUV2" s="118"/>
      <c r="HUW2" s="118"/>
      <c r="HUX2" s="118"/>
      <c r="HUY2" s="118"/>
      <c r="HUZ2" s="118"/>
      <c r="HVA2" s="118"/>
      <c r="HVB2" s="118"/>
      <c r="HVC2" s="118"/>
      <c r="HVD2" s="118"/>
      <c r="HVE2" s="118"/>
      <c r="HVF2" s="118"/>
      <c r="HVG2" s="118"/>
      <c r="HVH2" s="118"/>
      <c r="HVI2" s="118"/>
      <c r="HVJ2" s="118"/>
      <c r="HVK2" s="118"/>
      <c r="HVL2" s="118"/>
      <c r="HVM2" s="118"/>
      <c r="HVN2" s="118"/>
      <c r="HVO2" s="118"/>
      <c r="HVP2" s="118"/>
      <c r="HVQ2" s="118"/>
      <c r="HVR2" s="118"/>
      <c r="HVS2" s="118"/>
      <c r="HVT2" s="118"/>
      <c r="HVU2" s="118"/>
      <c r="HVV2" s="118"/>
      <c r="HVW2" s="118"/>
      <c r="HVX2" s="118"/>
      <c r="HVY2" s="118"/>
      <c r="HVZ2" s="118"/>
      <c r="HWA2" s="118"/>
      <c r="HWB2" s="118"/>
      <c r="HWC2" s="118"/>
      <c r="HWD2" s="118"/>
      <c r="HWE2" s="118"/>
      <c r="HWF2" s="118"/>
      <c r="HWG2" s="118"/>
      <c r="HWH2" s="118"/>
      <c r="HWI2" s="118"/>
      <c r="HWJ2" s="118"/>
      <c r="HWK2" s="118"/>
      <c r="HWL2" s="118"/>
      <c r="HWM2" s="118"/>
      <c r="HWN2" s="118"/>
      <c r="HWO2" s="118"/>
      <c r="HWP2" s="118"/>
      <c r="HWQ2" s="118"/>
      <c r="HWR2" s="118"/>
      <c r="HWS2" s="118"/>
      <c r="HWT2" s="118"/>
      <c r="HWU2" s="118"/>
      <c r="HWV2" s="118"/>
      <c r="HWW2" s="118"/>
      <c r="HWX2" s="118"/>
      <c r="HWY2" s="118"/>
      <c r="HWZ2" s="118"/>
      <c r="HXA2" s="118"/>
      <c r="HXB2" s="118"/>
      <c r="HXC2" s="118"/>
      <c r="HXD2" s="118"/>
      <c r="HXE2" s="118"/>
      <c r="HXF2" s="118"/>
      <c r="HXG2" s="118"/>
      <c r="HXH2" s="118"/>
      <c r="HXI2" s="118"/>
      <c r="HXJ2" s="118"/>
      <c r="HXK2" s="118"/>
      <c r="HXL2" s="118"/>
      <c r="HXM2" s="118"/>
      <c r="HXN2" s="118"/>
      <c r="HXO2" s="118"/>
      <c r="HXP2" s="118"/>
      <c r="HXQ2" s="118"/>
      <c r="HXR2" s="118"/>
      <c r="HXS2" s="118"/>
      <c r="HXT2" s="118"/>
      <c r="HXU2" s="118"/>
      <c r="HXV2" s="118"/>
      <c r="HXW2" s="118"/>
      <c r="HXX2" s="118"/>
      <c r="HXY2" s="118"/>
      <c r="HXZ2" s="118"/>
      <c r="HYA2" s="118"/>
      <c r="HYB2" s="118"/>
      <c r="HYC2" s="118"/>
      <c r="HYD2" s="118"/>
      <c r="HYE2" s="118"/>
      <c r="HYF2" s="118"/>
      <c r="HYG2" s="118"/>
      <c r="HYH2" s="118"/>
      <c r="HYI2" s="118"/>
      <c r="HYJ2" s="118"/>
      <c r="HYK2" s="118"/>
      <c r="HYL2" s="118"/>
      <c r="HYM2" s="118"/>
      <c r="HYN2" s="118"/>
      <c r="HYO2" s="118"/>
      <c r="HYP2" s="118"/>
      <c r="HYQ2" s="118"/>
      <c r="HYR2" s="118"/>
      <c r="HYS2" s="118"/>
      <c r="HYT2" s="118"/>
      <c r="HYU2" s="118"/>
      <c r="HYV2" s="118"/>
      <c r="HYW2" s="118"/>
      <c r="HYX2" s="118"/>
      <c r="HYY2" s="118"/>
      <c r="HYZ2" s="118"/>
      <c r="HZA2" s="118"/>
      <c r="HZB2" s="118"/>
      <c r="HZC2" s="118"/>
      <c r="HZD2" s="118"/>
      <c r="HZE2" s="118"/>
      <c r="HZF2" s="118"/>
      <c r="HZG2" s="118"/>
      <c r="HZH2" s="118"/>
      <c r="HZI2" s="118"/>
      <c r="HZJ2" s="118"/>
      <c r="HZK2" s="118"/>
      <c r="HZL2" s="118"/>
      <c r="HZM2" s="118"/>
      <c r="HZN2" s="118"/>
      <c r="HZO2" s="118"/>
      <c r="HZP2" s="118"/>
      <c r="HZQ2" s="118"/>
      <c r="HZR2" s="118"/>
      <c r="HZS2" s="118"/>
      <c r="HZT2" s="118"/>
      <c r="HZU2" s="118"/>
      <c r="HZV2" s="118"/>
      <c r="HZW2" s="118"/>
      <c r="HZX2" s="118"/>
      <c r="HZY2" s="118"/>
      <c r="HZZ2" s="118"/>
      <c r="IAA2" s="118"/>
      <c r="IAB2" s="118"/>
      <c r="IAC2" s="118"/>
      <c r="IAD2" s="118"/>
      <c r="IAE2" s="118"/>
      <c r="IAF2" s="118"/>
      <c r="IAG2" s="118"/>
      <c r="IAH2" s="118"/>
      <c r="IAI2" s="118"/>
      <c r="IAJ2" s="118"/>
      <c r="IAK2" s="118"/>
      <c r="IAL2" s="118"/>
      <c r="IAM2" s="118"/>
      <c r="IAN2" s="118"/>
      <c r="IAO2" s="118"/>
      <c r="IAP2" s="118"/>
      <c r="IAQ2" s="118"/>
      <c r="IAR2" s="118"/>
      <c r="IAS2" s="118"/>
      <c r="IAT2" s="118"/>
      <c r="IAU2" s="118"/>
      <c r="IAV2" s="118"/>
      <c r="IAW2" s="118"/>
      <c r="IAX2" s="118"/>
      <c r="IAY2" s="118"/>
      <c r="IAZ2" s="118"/>
      <c r="IBA2" s="118"/>
      <c r="IBB2" s="118"/>
      <c r="IBC2" s="118"/>
      <c r="IBD2" s="118"/>
      <c r="IBE2" s="118"/>
      <c r="IBF2" s="118"/>
      <c r="IBG2" s="118"/>
      <c r="IBH2" s="118"/>
      <c r="IBI2" s="118"/>
      <c r="IBJ2" s="118"/>
      <c r="IBK2" s="118"/>
      <c r="IBL2" s="118"/>
      <c r="IBM2" s="118"/>
      <c r="IBN2" s="118"/>
      <c r="IBO2" s="118"/>
      <c r="IBP2" s="118"/>
      <c r="IBQ2" s="118"/>
      <c r="IBR2" s="118"/>
      <c r="IBS2" s="118"/>
      <c r="IBT2" s="118"/>
      <c r="IBU2" s="118"/>
      <c r="IBV2" s="118"/>
      <c r="IBW2" s="118"/>
      <c r="IBX2" s="118"/>
      <c r="IBY2" s="118"/>
      <c r="IBZ2" s="118"/>
      <c r="ICA2" s="118"/>
      <c r="ICB2" s="118"/>
      <c r="ICC2" s="118"/>
      <c r="ICD2" s="118"/>
      <c r="ICE2" s="118"/>
      <c r="ICF2" s="118"/>
      <c r="ICG2" s="118"/>
      <c r="ICH2" s="118"/>
      <c r="ICI2" s="118"/>
      <c r="ICJ2" s="118"/>
      <c r="ICK2" s="118"/>
      <c r="ICL2" s="118"/>
      <c r="ICM2" s="118"/>
      <c r="ICN2" s="118"/>
      <c r="ICO2" s="118"/>
      <c r="ICP2" s="118"/>
      <c r="ICQ2" s="118"/>
      <c r="ICR2" s="118"/>
      <c r="ICS2" s="118"/>
      <c r="ICT2" s="118"/>
      <c r="ICU2" s="118"/>
      <c r="ICV2" s="118"/>
      <c r="ICW2" s="118"/>
      <c r="ICX2" s="118"/>
      <c r="ICY2" s="118"/>
      <c r="ICZ2" s="118"/>
      <c r="IDA2" s="118"/>
      <c r="IDB2" s="118"/>
      <c r="IDC2" s="118"/>
      <c r="IDD2" s="118"/>
      <c r="IDE2" s="118"/>
      <c r="IDF2" s="118"/>
      <c r="IDG2" s="118"/>
      <c r="IDH2" s="118"/>
      <c r="IDI2" s="118"/>
      <c r="IDJ2" s="118"/>
      <c r="IDK2" s="118"/>
      <c r="IDL2" s="118"/>
      <c r="IDM2" s="118"/>
      <c r="IDN2" s="118"/>
      <c r="IDO2" s="118"/>
      <c r="IDP2" s="118"/>
      <c r="IDQ2" s="118"/>
      <c r="IDR2" s="118"/>
      <c r="IDS2" s="118"/>
      <c r="IDT2" s="118"/>
      <c r="IDU2" s="118"/>
      <c r="IDV2" s="118"/>
      <c r="IDW2" s="118"/>
      <c r="IDX2" s="118"/>
      <c r="IDY2" s="118"/>
      <c r="IDZ2" s="118"/>
      <c r="IEA2" s="118"/>
      <c r="IEB2" s="118"/>
      <c r="IEC2" s="118"/>
      <c r="IED2" s="118"/>
      <c r="IEE2" s="118"/>
      <c r="IEF2" s="118"/>
      <c r="IEG2" s="118"/>
      <c r="IEH2" s="118"/>
      <c r="IEI2" s="118"/>
      <c r="IEJ2" s="118"/>
      <c r="IEK2" s="118"/>
      <c r="IEL2" s="118"/>
      <c r="IEM2" s="118"/>
      <c r="IEN2" s="118"/>
      <c r="IEO2" s="118"/>
      <c r="IEP2" s="118"/>
      <c r="IEQ2" s="118"/>
      <c r="IER2" s="118"/>
      <c r="IES2" s="118"/>
      <c r="IET2" s="118"/>
      <c r="IEU2" s="118"/>
      <c r="IEV2" s="118"/>
      <c r="IEW2" s="118"/>
      <c r="IEX2" s="118"/>
      <c r="IEY2" s="118"/>
      <c r="IEZ2" s="118"/>
      <c r="IFA2" s="118"/>
      <c r="IFB2" s="118"/>
      <c r="IFC2" s="118"/>
      <c r="IFD2" s="118"/>
      <c r="IFE2" s="118"/>
      <c r="IFF2" s="118"/>
      <c r="IFG2" s="118"/>
      <c r="IFH2" s="118"/>
      <c r="IFI2" s="118"/>
      <c r="IFJ2" s="118"/>
      <c r="IFK2" s="118"/>
      <c r="IFL2" s="118"/>
      <c r="IFM2" s="118"/>
      <c r="IFN2" s="118"/>
      <c r="IFO2" s="118"/>
      <c r="IFP2" s="118"/>
      <c r="IFQ2" s="118"/>
      <c r="IFR2" s="118"/>
      <c r="IFS2" s="118"/>
      <c r="IFT2" s="118"/>
      <c r="IFU2" s="118"/>
      <c r="IFV2" s="118"/>
      <c r="IFW2" s="118"/>
      <c r="IFX2" s="118"/>
      <c r="IFY2" s="118"/>
      <c r="IFZ2" s="118"/>
      <c r="IGA2" s="118"/>
      <c r="IGB2" s="118"/>
      <c r="IGC2" s="118"/>
      <c r="IGD2" s="118"/>
      <c r="IGE2" s="118"/>
      <c r="IGF2" s="118"/>
      <c r="IGG2" s="118"/>
      <c r="IGH2" s="118"/>
      <c r="IGI2" s="118"/>
      <c r="IGJ2" s="118"/>
      <c r="IGK2" s="118"/>
      <c r="IGL2" s="118"/>
      <c r="IGM2" s="118"/>
      <c r="IGN2" s="118"/>
      <c r="IGO2" s="118"/>
      <c r="IGP2" s="118"/>
      <c r="IGQ2" s="118"/>
      <c r="IGR2" s="118"/>
      <c r="IGS2" s="118"/>
      <c r="IGT2" s="118"/>
      <c r="IGU2" s="118"/>
      <c r="IGV2" s="118"/>
      <c r="IGW2" s="118"/>
      <c r="IGX2" s="118"/>
      <c r="IGY2" s="118"/>
      <c r="IGZ2" s="118"/>
      <c r="IHA2" s="118"/>
      <c r="IHB2" s="118"/>
      <c r="IHC2" s="118"/>
      <c r="IHD2" s="118"/>
      <c r="IHE2" s="118"/>
      <c r="IHF2" s="118"/>
      <c r="IHG2" s="118"/>
      <c r="IHH2" s="118"/>
      <c r="IHI2" s="118"/>
      <c r="IHJ2" s="118"/>
      <c r="IHK2" s="118"/>
      <c r="IHL2" s="118"/>
      <c r="IHM2" s="118"/>
      <c r="IHN2" s="118"/>
      <c r="IHO2" s="118"/>
      <c r="IHP2" s="118"/>
      <c r="IHQ2" s="118"/>
      <c r="IHR2" s="118"/>
      <c r="IHS2" s="118"/>
      <c r="IHT2" s="118"/>
      <c r="IHU2" s="118"/>
      <c r="IHV2" s="118"/>
      <c r="IHW2" s="118"/>
      <c r="IHX2" s="118"/>
      <c r="IHY2" s="118"/>
      <c r="IHZ2" s="118"/>
      <c r="IIA2" s="118"/>
      <c r="IIB2" s="118"/>
      <c r="IIC2" s="118"/>
      <c r="IID2" s="118"/>
      <c r="IIE2" s="118"/>
      <c r="IIF2" s="118"/>
      <c r="IIG2" s="118"/>
      <c r="IIH2" s="118"/>
      <c r="III2" s="118"/>
      <c r="IIJ2" s="118"/>
      <c r="IIK2" s="118"/>
      <c r="IIL2" s="118"/>
      <c r="IIM2" s="118"/>
      <c r="IIN2" s="118"/>
      <c r="IIO2" s="118"/>
      <c r="IIP2" s="118"/>
      <c r="IIQ2" s="118"/>
      <c r="IIR2" s="118"/>
      <c r="IIS2" s="118"/>
      <c r="IIT2" s="118"/>
      <c r="IIU2" s="118"/>
      <c r="IIV2" s="118"/>
      <c r="IIW2" s="118"/>
      <c r="IIX2" s="118"/>
      <c r="IIY2" s="118"/>
      <c r="IIZ2" s="118"/>
      <c r="IJA2" s="118"/>
      <c r="IJB2" s="118"/>
      <c r="IJC2" s="118"/>
      <c r="IJD2" s="118"/>
      <c r="IJE2" s="118"/>
      <c r="IJF2" s="118"/>
      <c r="IJG2" s="118"/>
      <c r="IJH2" s="118"/>
      <c r="IJI2" s="118"/>
      <c r="IJJ2" s="118"/>
      <c r="IJK2" s="118"/>
      <c r="IJL2" s="118"/>
      <c r="IJM2" s="118"/>
      <c r="IJN2" s="118"/>
      <c r="IJO2" s="118"/>
      <c r="IJP2" s="118"/>
      <c r="IJQ2" s="118"/>
      <c r="IJR2" s="118"/>
      <c r="IJS2" s="118"/>
      <c r="IJT2" s="118"/>
      <c r="IJU2" s="118"/>
      <c r="IJV2" s="118"/>
      <c r="IJW2" s="118"/>
      <c r="IJX2" s="118"/>
      <c r="IJY2" s="118"/>
      <c r="IJZ2" s="118"/>
      <c r="IKA2" s="118"/>
      <c r="IKB2" s="118"/>
      <c r="IKC2" s="118"/>
      <c r="IKD2" s="118"/>
      <c r="IKE2" s="118"/>
      <c r="IKF2" s="118"/>
      <c r="IKG2" s="118"/>
      <c r="IKH2" s="118"/>
      <c r="IKI2" s="118"/>
      <c r="IKJ2" s="118"/>
      <c r="IKK2" s="118"/>
      <c r="IKL2" s="118"/>
      <c r="IKM2" s="118"/>
      <c r="IKN2" s="118"/>
      <c r="IKO2" s="118"/>
      <c r="IKP2" s="118"/>
      <c r="IKQ2" s="118"/>
      <c r="IKR2" s="118"/>
      <c r="IKS2" s="118"/>
      <c r="IKT2" s="118"/>
      <c r="IKU2" s="118"/>
      <c r="IKV2" s="118"/>
      <c r="IKW2" s="118"/>
      <c r="IKX2" s="118"/>
      <c r="IKY2" s="118"/>
      <c r="IKZ2" s="118"/>
      <c r="ILA2" s="118"/>
      <c r="ILB2" s="118"/>
      <c r="ILC2" s="118"/>
      <c r="ILD2" s="118"/>
      <c r="ILE2" s="118"/>
      <c r="ILF2" s="118"/>
      <c r="ILG2" s="118"/>
      <c r="ILH2" s="118"/>
      <c r="ILI2" s="118"/>
      <c r="ILJ2" s="118"/>
      <c r="ILK2" s="118"/>
      <c r="ILL2" s="118"/>
      <c r="ILM2" s="118"/>
      <c r="ILN2" s="118"/>
      <c r="ILO2" s="118"/>
      <c r="ILP2" s="118"/>
      <c r="ILQ2" s="118"/>
      <c r="ILR2" s="118"/>
      <c r="ILS2" s="118"/>
      <c r="ILT2" s="118"/>
      <c r="ILU2" s="118"/>
      <c r="ILV2" s="118"/>
      <c r="ILW2" s="118"/>
      <c r="ILX2" s="118"/>
      <c r="ILY2" s="118"/>
      <c r="ILZ2" s="118"/>
      <c r="IMA2" s="118"/>
      <c r="IMB2" s="118"/>
      <c r="IMC2" s="118"/>
      <c r="IMD2" s="118"/>
      <c r="IME2" s="118"/>
      <c r="IMF2" s="118"/>
      <c r="IMG2" s="118"/>
      <c r="IMH2" s="118"/>
      <c r="IMI2" s="118"/>
      <c r="IMJ2" s="118"/>
      <c r="IMK2" s="118"/>
      <c r="IML2" s="118"/>
      <c r="IMM2" s="118"/>
      <c r="IMN2" s="118"/>
      <c r="IMO2" s="118"/>
      <c r="IMP2" s="118"/>
      <c r="IMQ2" s="118"/>
      <c r="IMR2" s="118"/>
      <c r="IMS2" s="118"/>
      <c r="IMT2" s="118"/>
      <c r="IMU2" s="118"/>
      <c r="IMV2" s="118"/>
      <c r="IMW2" s="118"/>
      <c r="IMX2" s="118"/>
      <c r="IMY2" s="118"/>
      <c r="IMZ2" s="118"/>
      <c r="INA2" s="118"/>
      <c r="INB2" s="118"/>
      <c r="INC2" s="118"/>
      <c r="IND2" s="118"/>
      <c r="INE2" s="118"/>
      <c r="INF2" s="118"/>
      <c r="ING2" s="118"/>
      <c r="INH2" s="118"/>
      <c r="INI2" s="118"/>
      <c r="INJ2" s="118"/>
      <c r="INK2" s="118"/>
      <c r="INL2" s="118"/>
      <c r="INM2" s="118"/>
      <c r="INN2" s="118"/>
      <c r="INO2" s="118"/>
      <c r="INP2" s="118"/>
      <c r="INQ2" s="118"/>
      <c r="INR2" s="118"/>
      <c r="INS2" s="118"/>
      <c r="INT2" s="118"/>
      <c r="INU2" s="118"/>
      <c r="INV2" s="118"/>
      <c r="INW2" s="118"/>
      <c r="INX2" s="118"/>
      <c r="INY2" s="118"/>
      <c r="INZ2" s="118"/>
      <c r="IOA2" s="118"/>
      <c r="IOB2" s="118"/>
      <c r="IOC2" s="118"/>
      <c r="IOD2" s="118"/>
      <c r="IOE2" s="118"/>
      <c r="IOF2" s="118"/>
      <c r="IOG2" s="118"/>
      <c r="IOH2" s="118"/>
      <c r="IOI2" s="118"/>
      <c r="IOJ2" s="118"/>
      <c r="IOK2" s="118"/>
      <c r="IOL2" s="118"/>
      <c r="IOM2" s="118"/>
      <c r="ION2" s="118"/>
      <c r="IOO2" s="118"/>
      <c r="IOP2" s="118"/>
      <c r="IOQ2" s="118"/>
      <c r="IOR2" s="118"/>
      <c r="IOS2" s="118"/>
      <c r="IOT2" s="118"/>
      <c r="IOU2" s="118"/>
      <c r="IOV2" s="118"/>
      <c r="IOW2" s="118"/>
      <c r="IOX2" s="118"/>
      <c r="IOY2" s="118"/>
      <c r="IOZ2" s="118"/>
      <c r="IPA2" s="118"/>
      <c r="IPB2" s="118"/>
      <c r="IPC2" s="118"/>
      <c r="IPD2" s="118"/>
      <c r="IPE2" s="118"/>
      <c r="IPF2" s="118"/>
      <c r="IPG2" s="118"/>
      <c r="IPH2" s="118"/>
      <c r="IPI2" s="118"/>
      <c r="IPJ2" s="118"/>
      <c r="IPK2" s="118"/>
      <c r="IPL2" s="118"/>
      <c r="IPM2" s="118"/>
      <c r="IPN2" s="118"/>
      <c r="IPO2" s="118"/>
      <c r="IPP2" s="118"/>
      <c r="IPQ2" s="118"/>
      <c r="IPR2" s="118"/>
      <c r="IPS2" s="118"/>
      <c r="IPT2" s="118"/>
      <c r="IPU2" s="118"/>
      <c r="IPV2" s="118"/>
      <c r="IPW2" s="118"/>
      <c r="IPX2" s="118"/>
      <c r="IPY2" s="118"/>
      <c r="IPZ2" s="118"/>
      <c r="IQA2" s="118"/>
      <c r="IQB2" s="118"/>
      <c r="IQC2" s="118"/>
      <c r="IQD2" s="118"/>
      <c r="IQE2" s="118"/>
      <c r="IQF2" s="118"/>
      <c r="IQG2" s="118"/>
      <c r="IQH2" s="118"/>
      <c r="IQI2" s="118"/>
      <c r="IQJ2" s="118"/>
      <c r="IQK2" s="118"/>
      <c r="IQL2" s="118"/>
      <c r="IQM2" s="118"/>
      <c r="IQN2" s="118"/>
      <c r="IQO2" s="118"/>
      <c r="IQP2" s="118"/>
      <c r="IQQ2" s="118"/>
      <c r="IQR2" s="118"/>
      <c r="IQS2" s="118"/>
      <c r="IQT2" s="118"/>
      <c r="IQU2" s="118"/>
      <c r="IQV2" s="118"/>
      <c r="IQW2" s="118"/>
      <c r="IQX2" s="118"/>
      <c r="IQY2" s="118"/>
      <c r="IQZ2" s="118"/>
      <c r="IRA2" s="118"/>
      <c r="IRB2" s="118"/>
      <c r="IRC2" s="118"/>
      <c r="IRD2" s="118"/>
      <c r="IRE2" s="118"/>
      <c r="IRF2" s="118"/>
      <c r="IRG2" s="118"/>
      <c r="IRH2" s="118"/>
      <c r="IRI2" s="118"/>
      <c r="IRJ2" s="118"/>
      <c r="IRK2" s="118"/>
      <c r="IRL2" s="118"/>
      <c r="IRM2" s="118"/>
      <c r="IRN2" s="118"/>
      <c r="IRO2" s="118"/>
      <c r="IRP2" s="118"/>
      <c r="IRQ2" s="118"/>
      <c r="IRR2" s="118"/>
      <c r="IRS2" s="118"/>
      <c r="IRT2" s="118"/>
      <c r="IRU2" s="118"/>
      <c r="IRV2" s="118"/>
      <c r="IRW2" s="118"/>
      <c r="IRX2" s="118"/>
      <c r="IRY2" s="118"/>
      <c r="IRZ2" s="118"/>
      <c r="ISA2" s="118"/>
      <c r="ISB2" s="118"/>
      <c r="ISC2" s="118"/>
      <c r="ISD2" s="118"/>
      <c r="ISE2" s="118"/>
      <c r="ISF2" s="118"/>
      <c r="ISG2" s="118"/>
      <c r="ISH2" s="118"/>
      <c r="ISI2" s="118"/>
      <c r="ISJ2" s="118"/>
      <c r="ISK2" s="118"/>
      <c r="ISL2" s="118"/>
      <c r="ISM2" s="118"/>
      <c r="ISN2" s="118"/>
      <c r="ISO2" s="118"/>
      <c r="ISP2" s="118"/>
      <c r="ISQ2" s="118"/>
      <c r="ISR2" s="118"/>
      <c r="ISS2" s="118"/>
      <c r="IST2" s="118"/>
      <c r="ISU2" s="118"/>
      <c r="ISV2" s="118"/>
      <c r="ISW2" s="118"/>
      <c r="ISX2" s="118"/>
      <c r="ISY2" s="118"/>
      <c r="ISZ2" s="118"/>
      <c r="ITA2" s="118"/>
      <c r="ITB2" s="118"/>
      <c r="ITC2" s="118"/>
      <c r="ITD2" s="118"/>
      <c r="ITE2" s="118"/>
      <c r="ITF2" s="118"/>
      <c r="ITG2" s="118"/>
      <c r="ITH2" s="118"/>
      <c r="ITI2" s="118"/>
      <c r="ITJ2" s="118"/>
      <c r="ITK2" s="118"/>
      <c r="ITL2" s="118"/>
      <c r="ITM2" s="118"/>
      <c r="ITN2" s="118"/>
      <c r="ITO2" s="118"/>
      <c r="ITP2" s="118"/>
      <c r="ITQ2" s="118"/>
      <c r="ITR2" s="118"/>
      <c r="ITS2" s="118"/>
      <c r="ITT2" s="118"/>
      <c r="ITU2" s="118"/>
      <c r="ITV2" s="118"/>
      <c r="ITW2" s="118"/>
      <c r="ITX2" s="118"/>
      <c r="ITY2" s="118"/>
      <c r="ITZ2" s="118"/>
      <c r="IUA2" s="118"/>
      <c r="IUB2" s="118"/>
      <c r="IUC2" s="118"/>
      <c r="IUD2" s="118"/>
      <c r="IUE2" s="118"/>
      <c r="IUF2" s="118"/>
      <c r="IUG2" s="118"/>
      <c r="IUH2" s="118"/>
      <c r="IUI2" s="118"/>
      <c r="IUJ2" s="118"/>
      <c r="IUK2" s="118"/>
      <c r="IUL2" s="118"/>
      <c r="IUM2" s="118"/>
      <c r="IUN2" s="118"/>
      <c r="IUO2" s="118"/>
      <c r="IUP2" s="118"/>
      <c r="IUQ2" s="118"/>
      <c r="IUR2" s="118"/>
      <c r="IUS2" s="118"/>
      <c r="IUT2" s="118"/>
      <c r="IUU2" s="118"/>
      <c r="IUV2" s="118"/>
      <c r="IUW2" s="118"/>
      <c r="IUX2" s="118"/>
      <c r="IUY2" s="118"/>
      <c r="IUZ2" s="118"/>
      <c r="IVA2" s="118"/>
      <c r="IVB2" s="118"/>
      <c r="IVC2" s="118"/>
      <c r="IVD2" s="118"/>
      <c r="IVE2" s="118"/>
      <c r="IVF2" s="118"/>
      <c r="IVG2" s="118"/>
      <c r="IVH2" s="118"/>
      <c r="IVI2" s="118"/>
      <c r="IVJ2" s="118"/>
      <c r="IVK2" s="118"/>
      <c r="IVL2" s="118"/>
      <c r="IVM2" s="118"/>
      <c r="IVN2" s="118"/>
      <c r="IVO2" s="118"/>
      <c r="IVP2" s="118"/>
      <c r="IVQ2" s="118"/>
      <c r="IVR2" s="118"/>
      <c r="IVS2" s="118"/>
      <c r="IVT2" s="118"/>
      <c r="IVU2" s="118"/>
      <c r="IVV2" s="118"/>
      <c r="IVW2" s="118"/>
      <c r="IVX2" s="118"/>
      <c r="IVY2" s="118"/>
      <c r="IVZ2" s="118"/>
      <c r="IWA2" s="118"/>
      <c r="IWB2" s="118"/>
      <c r="IWC2" s="118"/>
      <c r="IWD2" s="118"/>
      <c r="IWE2" s="118"/>
      <c r="IWF2" s="118"/>
      <c r="IWG2" s="118"/>
      <c r="IWH2" s="118"/>
      <c r="IWI2" s="118"/>
      <c r="IWJ2" s="118"/>
      <c r="IWK2" s="118"/>
      <c r="IWL2" s="118"/>
      <c r="IWM2" s="118"/>
      <c r="IWN2" s="118"/>
      <c r="IWO2" s="118"/>
      <c r="IWP2" s="118"/>
      <c r="IWQ2" s="118"/>
      <c r="IWR2" s="118"/>
      <c r="IWS2" s="118"/>
      <c r="IWT2" s="118"/>
      <c r="IWU2" s="118"/>
      <c r="IWV2" s="118"/>
      <c r="IWW2" s="118"/>
      <c r="IWX2" s="118"/>
      <c r="IWY2" s="118"/>
      <c r="IWZ2" s="118"/>
      <c r="IXA2" s="118"/>
      <c r="IXB2" s="118"/>
      <c r="IXC2" s="118"/>
      <c r="IXD2" s="118"/>
      <c r="IXE2" s="118"/>
      <c r="IXF2" s="118"/>
      <c r="IXG2" s="118"/>
      <c r="IXH2" s="118"/>
      <c r="IXI2" s="118"/>
      <c r="IXJ2" s="118"/>
      <c r="IXK2" s="118"/>
      <c r="IXL2" s="118"/>
      <c r="IXM2" s="118"/>
      <c r="IXN2" s="118"/>
      <c r="IXO2" s="118"/>
      <c r="IXP2" s="118"/>
      <c r="IXQ2" s="118"/>
      <c r="IXR2" s="118"/>
      <c r="IXS2" s="118"/>
      <c r="IXT2" s="118"/>
      <c r="IXU2" s="118"/>
      <c r="IXV2" s="118"/>
      <c r="IXW2" s="118"/>
      <c r="IXX2" s="118"/>
      <c r="IXY2" s="118"/>
      <c r="IXZ2" s="118"/>
      <c r="IYA2" s="118"/>
      <c r="IYB2" s="118"/>
      <c r="IYC2" s="118"/>
      <c r="IYD2" s="118"/>
      <c r="IYE2" s="118"/>
      <c r="IYF2" s="118"/>
      <c r="IYG2" s="118"/>
      <c r="IYH2" s="118"/>
      <c r="IYI2" s="118"/>
      <c r="IYJ2" s="118"/>
      <c r="IYK2" s="118"/>
      <c r="IYL2" s="118"/>
      <c r="IYM2" s="118"/>
      <c r="IYN2" s="118"/>
      <c r="IYO2" s="118"/>
      <c r="IYP2" s="118"/>
      <c r="IYQ2" s="118"/>
      <c r="IYR2" s="118"/>
      <c r="IYS2" s="118"/>
      <c r="IYT2" s="118"/>
      <c r="IYU2" s="118"/>
      <c r="IYV2" s="118"/>
      <c r="IYW2" s="118"/>
      <c r="IYX2" s="118"/>
      <c r="IYY2" s="118"/>
      <c r="IYZ2" s="118"/>
      <c r="IZA2" s="118"/>
      <c r="IZB2" s="118"/>
      <c r="IZC2" s="118"/>
      <c r="IZD2" s="118"/>
      <c r="IZE2" s="118"/>
      <c r="IZF2" s="118"/>
      <c r="IZG2" s="118"/>
      <c r="IZH2" s="118"/>
      <c r="IZI2" s="118"/>
      <c r="IZJ2" s="118"/>
      <c r="IZK2" s="118"/>
      <c r="IZL2" s="118"/>
      <c r="IZM2" s="118"/>
      <c r="IZN2" s="118"/>
      <c r="IZO2" s="118"/>
      <c r="IZP2" s="118"/>
      <c r="IZQ2" s="118"/>
      <c r="IZR2" s="118"/>
      <c r="IZS2" s="118"/>
      <c r="IZT2" s="118"/>
      <c r="IZU2" s="118"/>
      <c r="IZV2" s="118"/>
      <c r="IZW2" s="118"/>
      <c r="IZX2" s="118"/>
      <c r="IZY2" s="118"/>
      <c r="IZZ2" s="118"/>
      <c r="JAA2" s="118"/>
      <c r="JAB2" s="118"/>
      <c r="JAC2" s="118"/>
      <c r="JAD2" s="118"/>
      <c r="JAE2" s="118"/>
      <c r="JAF2" s="118"/>
      <c r="JAG2" s="118"/>
      <c r="JAH2" s="118"/>
      <c r="JAI2" s="118"/>
      <c r="JAJ2" s="118"/>
      <c r="JAK2" s="118"/>
      <c r="JAL2" s="118"/>
      <c r="JAM2" s="118"/>
      <c r="JAN2" s="118"/>
      <c r="JAO2" s="118"/>
      <c r="JAP2" s="118"/>
      <c r="JAQ2" s="118"/>
      <c r="JAR2" s="118"/>
      <c r="JAS2" s="118"/>
      <c r="JAT2" s="118"/>
      <c r="JAU2" s="118"/>
      <c r="JAV2" s="118"/>
      <c r="JAW2" s="118"/>
      <c r="JAX2" s="118"/>
      <c r="JAY2" s="118"/>
      <c r="JAZ2" s="118"/>
      <c r="JBA2" s="118"/>
      <c r="JBB2" s="118"/>
      <c r="JBC2" s="118"/>
      <c r="JBD2" s="118"/>
      <c r="JBE2" s="118"/>
      <c r="JBF2" s="118"/>
      <c r="JBG2" s="118"/>
      <c r="JBH2" s="118"/>
      <c r="JBI2" s="118"/>
      <c r="JBJ2" s="118"/>
      <c r="JBK2" s="118"/>
      <c r="JBL2" s="118"/>
      <c r="JBM2" s="118"/>
      <c r="JBN2" s="118"/>
      <c r="JBO2" s="118"/>
      <c r="JBP2" s="118"/>
      <c r="JBQ2" s="118"/>
      <c r="JBR2" s="118"/>
      <c r="JBS2" s="118"/>
      <c r="JBT2" s="118"/>
      <c r="JBU2" s="118"/>
      <c r="JBV2" s="118"/>
      <c r="JBW2" s="118"/>
      <c r="JBX2" s="118"/>
      <c r="JBY2" s="118"/>
      <c r="JBZ2" s="118"/>
      <c r="JCA2" s="118"/>
      <c r="JCB2" s="118"/>
      <c r="JCC2" s="118"/>
      <c r="JCD2" s="118"/>
      <c r="JCE2" s="118"/>
      <c r="JCF2" s="118"/>
      <c r="JCG2" s="118"/>
      <c r="JCH2" s="118"/>
      <c r="JCI2" s="118"/>
      <c r="JCJ2" s="118"/>
      <c r="JCK2" s="118"/>
      <c r="JCL2" s="118"/>
      <c r="JCM2" s="118"/>
      <c r="JCN2" s="118"/>
      <c r="JCO2" s="118"/>
      <c r="JCP2" s="118"/>
      <c r="JCQ2" s="118"/>
      <c r="JCR2" s="118"/>
      <c r="JCS2" s="118"/>
      <c r="JCT2" s="118"/>
      <c r="JCU2" s="118"/>
      <c r="JCV2" s="118"/>
      <c r="JCW2" s="118"/>
      <c r="JCX2" s="118"/>
      <c r="JCY2" s="118"/>
      <c r="JCZ2" s="118"/>
      <c r="JDA2" s="118"/>
      <c r="JDB2" s="118"/>
      <c r="JDC2" s="118"/>
      <c r="JDD2" s="118"/>
      <c r="JDE2" s="118"/>
      <c r="JDF2" s="118"/>
      <c r="JDG2" s="118"/>
      <c r="JDH2" s="118"/>
      <c r="JDI2" s="118"/>
      <c r="JDJ2" s="118"/>
      <c r="JDK2" s="118"/>
      <c r="JDL2" s="118"/>
      <c r="JDM2" s="118"/>
      <c r="JDN2" s="118"/>
      <c r="JDO2" s="118"/>
      <c r="JDP2" s="118"/>
      <c r="JDQ2" s="118"/>
      <c r="JDR2" s="118"/>
      <c r="JDS2" s="118"/>
      <c r="JDT2" s="118"/>
      <c r="JDU2" s="118"/>
      <c r="JDV2" s="118"/>
      <c r="JDW2" s="118"/>
      <c r="JDX2" s="118"/>
      <c r="JDY2" s="118"/>
      <c r="JDZ2" s="118"/>
      <c r="JEA2" s="118"/>
      <c r="JEB2" s="118"/>
      <c r="JEC2" s="118"/>
      <c r="JED2" s="118"/>
      <c r="JEE2" s="118"/>
      <c r="JEF2" s="118"/>
      <c r="JEG2" s="118"/>
      <c r="JEH2" s="118"/>
      <c r="JEI2" s="118"/>
      <c r="JEJ2" s="118"/>
      <c r="JEK2" s="118"/>
      <c r="JEL2" s="118"/>
      <c r="JEM2" s="118"/>
      <c r="JEN2" s="118"/>
      <c r="JEO2" s="118"/>
      <c r="JEP2" s="118"/>
      <c r="JEQ2" s="118"/>
      <c r="JER2" s="118"/>
      <c r="JES2" s="118"/>
      <c r="JET2" s="118"/>
      <c r="JEU2" s="118"/>
      <c r="JEV2" s="118"/>
      <c r="JEW2" s="118"/>
      <c r="JEX2" s="118"/>
      <c r="JEY2" s="118"/>
      <c r="JEZ2" s="118"/>
      <c r="JFA2" s="118"/>
      <c r="JFB2" s="118"/>
      <c r="JFC2" s="118"/>
      <c r="JFD2" s="118"/>
      <c r="JFE2" s="118"/>
      <c r="JFF2" s="118"/>
      <c r="JFG2" s="118"/>
      <c r="JFH2" s="118"/>
      <c r="JFI2" s="118"/>
      <c r="JFJ2" s="118"/>
      <c r="JFK2" s="118"/>
      <c r="JFL2" s="118"/>
      <c r="JFM2" s="118"/>
      <c r="JFN2" s="118"/>
      <c r="JFO2" s="118"/>
      <c r="JFP2" s="118"/>
      <c r="JFQ2" s="118"/>
      <c r="JFR2" s="118"/>
      <c r="JFS2" s="118"/>
      <c r="JFT2" s="118"/>
      <c r="JFU2" s="118"/>
      <c r="JFV2" s="118"/>
      <c r="JFW2" s="118"/>
      <c r="JFX2" s="118"/>
      <c r="JFY2" s="118"/>
      <c r="JFZ2" s="118"/>
      <c r="JGA2" s="118"/>
      <c r="JGB2" s="118"/>
      <c r="JGC2" s="118"/>
      <c r="JGD2" s="118"/>
      <c r="JGE2" s="118"/>
      <c r="JGF2" s="118"/>
      <c r="JGG2" s="118"/>
      <c r="JGH2" s="118"/>
      <c r="JGI2" s="118"/>
      <c r="JGJ2" s="118"/>
      <c r="JGK2" s="118"/>
      <c r="JGL2" s="118"/>
      <c r="JGM2" s="118"/>
      <c r="JGN2" s="118"/>
      <c r="JGO2" s="118"/>
      <c r="JGP2" s="118"/>
      <c r="JGQ2" s="118"/>
      <c r="JGR2" s="118"/>
      <c r="JGS2" s="118"/>
      <c r="JGT2" s="118"/>
      <c r="JGU2" s="118"/>
      <c r="JGV2" s="118"/>
      <c r="JGW2" s="118"/>
      <c r="JGX2" s="118"/>
      <c r="JGY2" s="118"/>
      <c r="JGZ2" s="118"/>
      <c r="JHA2" s="118"/>
      <c r="JHB2" s="118"/>
      <c r="JHC2" s="118"/>
      <c r="JHD2" s="118"/>
      <c r="JHE2" s="118"/>
      <c r="JHF2" s="118"/>
      <c r="JHG2" s="118"/>
      <c r="JHH2" s="118"/>
      <c r="JHI2" s="118"/>
      <c r="JHJ2" s="118"/>
      <c r="JHK2" s="118"/>
      <c r="JHL2" s="118"/>
      <c r="JHM2" s="118"/>
      <c r="JHN2" s="118"/>
      <c r="JHO2" s="118"/>
      <c r="JHP2" s="118"/>
      <c r="JHQ2" s="118"/>
      <c r="JHR2" s="118"/>
      <c r="JHS2" s="118"/>
      <c r="JHT2" s="118"/>
      <c r="JHU2" s="118"/>
      <c r="JHV2" s="118"/>
      <c r="JHW2" s="118"/>
      <c r="JHX2" s="118"/>
      <c r="JHY2" s="118"/>
      <c r="JHZ2" s="118"/>
      <c r="JIA2" s="118"/>
      <c r="JIB2" s="118"/>
      <c r="JIC2" s="118"/>
      <c r="JID2" s="118"/>
      <c r="JIE2" s="118"/>
      <c r="JIF2" s="118"/>
      <c r="JIG2" s="118"/>
      <c r="JIH2" s="118"/>
      <c r="JII2" s="118"/>
      <c r="JIJ2" s="118"/>
      <c r="JIK2" s="118"/>
      <c r="JIL2" s="118"/>
      <c r="JIM2" s="118"/>
      <c r="JIN2" s="118"/>
      <c r="JIO2" s="118"/>
      <c r="JIP2" s="118"/>
      <c r="JIQ2" s="118"/>
      <c r="JIR2" s="118"/>
      <c r="JIS2" s="118"/>
      <c r="JIT2" s="118"/>
      <c r="JIU2" s="118"/>
      <c r="JIV2" s="118"/>
      <c r="JIW2" s="118"/>
      <c r="JIX2" s="118"/>
      <c r="JIY2" s="118"/>
      <c r="JIZ2" s="118"/>
      <c r="JJA2" s="118"/>
      <c r="JJB2" s="118"/>
      <c r="JJC2" s="118"/>
      <c r="JJD2" s="118"/>
      <c r="JJE2" s="118"/>
      <c r="JJF2" s="118"/>
      <c r="JJG2" s="118"/>
      <c r="JJH2" s="118"/>
      <c r="JJI2" s="118"/>
      <c r="JJJ2" s="118"/>
      <c r="JJK2" s="118"/>
      <c r="JJL2" s="118"/>
      <c r="JJM2" s="118"/>
      <c r="JJN2" s="118"/>
      <c r="JJO2" s="118"/>
      <c r="JJP2" s="118"/>
      <c r="JJQ2" s="118"/>
      <c r="JJR2" s="118"/>
      <c r="JJS2" s="118"/>
      <c r="JJT2" s="118"/>
      <c r="JJU2" s="118"/>
      <c r="JJV2" s="118"/>
      <c r="JJW2" s="118"/>
      <c r="JJX2" s="118"/>
      <c r="JJY2" s="118"/>
      <c r="JJZ2" s="118"/>
      <c r="JKA2" s="118"/>
      <c r="JKB2" s="118"/>
      <c r="JKC2" s="118"/>
      <c r="JKD2" s="118"/>
      <c r="JKE2" s="118"/>
      <c r="JKF2" s="118"/>
      <c r="JKG2" s="118"/>
      <c r="JKH2" s="118"/>
      <c r="JKI2" s="118"/>
      <c r="JKJ2" s="118"/>
      <c r="JKK2" s="118"/>
      <c r="JKL2" s="118"/>
      <c r="JKM2" s="118"/>
      <c r="JKN2" s="118"/>
      <c r="JKO2" s="118"/>
      <c r="JKP2" s="118"/>
      <c r="JKQ2" s="118"/>
      <c r="JKR2" s="118"/>
      <c r="JKS2" s="118"/>
      <c r="JKT2" s="118"/>
      <c r="JKU2" s="118"/>
      <c r="JKV2" s="118"/>
      <c r="JKW2" s="118"/>
      <c r="JKX2" s="118"/>
      <c r="JKY2" s="118"/>
      <c r="JKZ2" s="118"/>
      <c r="JLA2" s="118"/>
      <c r="JLB2" s="118"/>
      <c r="JLC2" s="118"/>
      <c r="JLD2" s="118"/>
      <c r="JLE2" s="118"/>
      <c r="JLF2" s="118"/>
      <c r="JLG2" s="118"/>
      <c r="JLH2" s="118"/>
      <c r="JLI2" s="118"/>
      <c r="JLJ2" s="118"/>
      <c r="JLK2" s="118"/>
      <c r="JLL2" s="118"/>
      <c r="JLM2" s="118"/>
      <c r="JLN2" s="118"/>
      <c r="JLO2" s="118"/>
      <c r="JLP2" s="118"/>
      <c r="JLQ2" s="118"/>
      <c r="JLR2" s="118"/>
      <c r="JLS2" s="118"/>
      <c r="JLT2" s="118"/>
      <c r="JLU2" s="118"/>
      <c r="JLV2" s="118"/>
      <c r="JLW2" s="118"/>
      <c r="JLX2" s="118"/>
      <c r="JLY2" s="118"/>
      <c r="JLZ2" s="118"/>
      <c r="JMA2" s="118"/>
      <c r="JMB2" s="118"/>
      <c r="JMC2" s="118"/>
      <c r="JMD2" s="118"/>
      <c r="JME2" s="118"/>
      <c r="JMF2" s="118"/>
      <c r="JMG2" s="118"/>
      <c r="JMH2" s="118"/>
      <c r="JMI2" s="118"/>
      <c r="JMJ2" s="118"/>
      <c r="JMK2" s="118"/>
      <c r="JML2" s="118"/>
      <c r="JMM2" s="118"/>
      <c r="JMN2" s="118"/>
      <c r="JMO2" s="118"/>
      <c r="JMP2" s="118"/>
      <c r="JMQ2" s="118"/>
      <c r="JMR2" s="118"/>
      <c r="JMS2" s="118"/>
      <c r="JMT2" s="118"/>
      <c r="JMU2" s="118"/>
      <c r="JMV2" s="118"/>
      <c r="JMW2" s="118"/>
      <c r="JMX2" s="118"/>
      <c r="JMY2" s="118"/>
      <c r="JMZ2" s="118"/>
      <c r="JNA2" s="118"/>
      <c r="JNB2" s="118"/>
      <c r="JNC2" s="118"/>
      <c r="JND2" s="118"/>
      <c r="JNE2" s="118"/>
      <c r="JNF2" s="118"/>
      <c r="JNG2" s="118"/>
      <c r="JNH2" s="118"/>
      <c r="JNI2" s="118"/>
      <c r="JNJ2" s="118"/>
      <c r="JNK2" s="118"/>
      <c r="JNL2" s="118"/>
      <c r="JNM2" s="118"/>
      <c r="JNN2" s="118"/>
      <c r="JNO2" s="118"/>
      <c r="JNP2" s="118"/>
      <c r="JNQ2" s="118"/>
      <c r="JNR2" s="118"/>
      <c r="JNS2" s="118"/>
      <c r="JNT2" s="118"/>
      <c r="JNU2" s="118"/>
      <c r="JNV2" s="118"/>
      <c r="JNW2" s="118"/>
      <c r="JNX2" s="118"/>
      <c r="JNY2" s="118"/>
      <c r="JNZ2" s="118"/>
      <c r="JOA2" s="118"/>
      <c r="JOB2" s="118"/>
      <c r="JOC2" s="118"/>
      <c r="JOD2" s="118"/>
      <c r="JOE2" s="118"/>
      <c r="JOF2" s="118"/>
      <c r="JOG2" s="118"/>
      <c r="JOH2" s="118"/>
      <c r="JOI2" s="118"/>
      <c r="JOJ2" s="118"/>
      <c r="JOK2" s="118"/>
      <c r="JOL2" s="118"/>
      <c r="JOM2" s="118"/>
      <c r="JON2" s="118"/>
      <c r="JOO2" s="118"/>
      <c r="JOP2" s="118"/>
      <c r="JOQ2" s="118"/>
      <c r="JOR2" s="118"/>
      <c r="JOS2" s="118"/>
      <c r="JOT2" s="118"/>
      <c r="JOU2" s="118"/>
      <c r="JOV2" s="118"/>
      <c r="JOW2" s="118"/>
      <c r="JOX2" s="118"/>
      <c r="JOY2" s="118"/>
      <c r="JOZ2" s="118"/>
      <c r="JPA2" s="118"/>
      <c r="JPB2" s="118"/>
      <c r="JPC2" s="118"/>
      <c r="JPD2" s="118"/>
      <c r="JPE2" s="118"/>
      <c r="JPF2" s="118"/>
      <c r="JPG2" s="118"/>
      <c r="JPH2" s="118"/>
      <c r="JPI2" s="118"/>
      <c r="JPJ2" s="118"/>
      <c r="JPK2" s="118"/>
      <c r="JPL2" s="118"/>
      <c r="JPM2" s="118"/>
      <c r="JPN2" s="118"/>
      <c r="JPO2" s="118"/>
      <c r="JPP2" s="118"/>
      <c r="JPQ2" s="118"/>
      <c r="JPR2" s="118"/>
      <c r="JPS2" s="118"/>
      <c r="JPT2" s="118"/>
      <c r="JPU2" s="118"/>
      <c r="JPV2" s="118"/>
      <c r="JPW2" s="118"/>
      <c r="JPX2" s="118"/>
      <c r="JPY2" s="118"/>
      <c r="JPZ2" s="118"/>
      <c r="JQA2" s="118"/>
      <c r="JQB2" s="118"/>
      <c r="JQC2" s="118"/>
      <c r="JQD2" s="118"/>
      <c r="JQE2" s="118"/>
      <c r="JQF2" s="118"/>
      <c r="JQG2" s="118"/>
      <c r="JQH2" s="118"/>
      <c r="JQI2" s="118"/>
      <c r="JQJ2" s="118"/>
      <c r="JQK2" s="118"/>
      <c r="JQL2" s="118"/>
      <c r="JQM2" s="118"/>
      <c r="JQN2" s="118"/>
      <c r="JQO2" s="118"/>
      <c r="JQP2" s="118"/>
      <c r="JQQ2" s="118"/>
      <c r="JQR2" s="118"/>
      <c r="JQS2" s="118"/>
      <c r="JQT2" s="118"/>
      <c r="JQU2" s="118"/>
      <c r="JQV2" s="118"/>
      <c r="JQW2" s="118"/>
      <c r="JQX2" s="118"/>
      <c r="JQY2" s="118"/>
      <c r="JQZ2" s="118"/>
      <c r="JRA2" s="118"/>
      <c r="JRB2" s="118"/>
      <c r="JRC2" s="118"/>
      <c r="JRD2" s="118"/>
      <c r="JRE2" s="118"/>
      <c r="JRF2" s="118"/>
      <c r="JRG2" s="118"/>
      <c r="JRH2" s="118"/>
      <c r="JRI2" s="118"/>
      <c r="JRJ2" s="118"/>
      <c r="JRK2" s="118"/>
      <c r="JRL2" s="118"/>
      <c r="JRM2" s="118"/>
      <c r="JRN2" s="118"/>
      <c r="JRO2" s="118"/>
      <c r="JRP2" s="118"/>
      <c r="JRQ2" s="118"/>
      <c r="JRR2" s="118"/>
      <c r="JRS2" s="118"/>
      <c r="JRT2" s="118"/>
      <c r="JRU2" s="118"/>
      <c r="JRV2" s="118"/>
      <c r="JRW2" s="118"/>
      <c r="JRX2" s="118"/>
      <c r="JRY2" s="118"/>
      <c r="JRZ2" s="118"/>
      <c r="JSA2" s="118"/>
      <c r="JSB2" s="118"/>
      <c r="JSC2" s="118"/>
      <c r="JSD2" s="118"/>
      <c r="JSE2" s="118"/>
      <c r="JSF2" s="118"/>
      <c r="JSG2" s="118"/>
      <c r="JSH2" s="118"/>
      <c r="JSI2" s="118"/>
      <c r="JSJ2" s="118"/>
      <c r="JSK2" s="118"/>
      <c r="JSL2" s="118"/>
      <c r="JSM2" s="118"/>
      <c r="JSN2" s="118"/>
      <c r="JSO2" s="118"/>
      <c r="JSP2" s="118"/>
      <c r="JSQ2" s="118"/>
      <c r="JSR2" s="118"/>
      <c r="JSS2" s="118"/>
      <c r="JST2" s="118"/>
      <c r="JSU2" s="118"/>
      <c r="JSV2" s="118"/>
      <c r="JSW2" s="118"/>
      <c r="JSX2" s="118"/>
      <c r="JSY2" s="118"/>
      <c r="JSZ2" s="118"/>
      <c r="JTA2" s="118"/>
      <c r="JTB2" s="118"/>
      <c r="JTC2" s="118"/>
      <c r="JTD2" s="118"/>
      <c r="JTE2" s="118"/>
      <c r="JTF2" s="118"/>
      <c r="JTG2" s="118"/>
      <c r="JTH2" s="118"/>
      <c r="JTI2" s="118"/>
      <c r="JTJ2" s="118"/>
      <c r="JTK2" s="118"/>
      <c r="JTL2" s="118"/>
      <c r="JTM2" s="118"/>
      <c r="JTN2" s="118"/>
      <c r="JTO2" s="118"/>
      <c r="JTP2" s="118"/>
      <c r="JTQ2" s="118"/>
      <c r="JTR2" s="118"/>
      <c r="JTS2" s="118"/>
      <c r="JTT2" s="118"/>
      <c r="JTU2" s="118"/>
      <c r="JTV2" s="118"/>
      <c r="JTW2" s="118"/>
      <c r="JTX2" s="118"/>
      <c r="JTY2" s="118"/>
      <c r="JTZ2" s="118"/>
      <c r="JUA2" s="118"/>
      <c r="JUB2" s="118"/>
      <c r="JUC2" s="118"/>
      <c r="JUD2" s="118"/>
      <c r="JUE2" s="118"/>
      <c r="JUF2" s="118"/>
      <c r="JUG2" s="118"/>
      <c r="JUH2" s="118"/>
      <c r="JUI2" s="118"/>
      <c r="JUJ2" s="118"/>
      <c r="JUK2" s="118"/>
      <c r="JUL2" s="118"/>
      <c r="JUM2" s="118"/>
      <c r="JUN2" s="118"/>
      <c r="JUO2" s="118"/>
      <c r="JUP2" s="118"/>
      <c r="JUQ2" s="118"/>
      <c r="JUR2" s="118"/>
      <c r="JUS2" s="118"/>
      <c r="JUT2" s="118"/>
      <c r="JUU2" s="118"/>
      <c r="JUV2" s="118"/>
      <c r="JUW2" s="118"/>
      <c r="JUX2" s="118"/>
      <c r="JUY2" s="118"/>
      <c r="JUZ2" s="118"/>
      <c r="JVA2" s="118"/>
      <c r="JVB2" s="118"/>
      <c r="JVC2" s="118"/>
      <c r="JVD2" s="118"/>
      <c r="JVE2" s="118"/>
      <c r="JVF2" s="118"/>
      <c r="JVG2" s="118"/>
      <c r="JVH2" s="118"/>
      <c r="JVI2" s="118"/>
      <c r="JVJ2" s="118"/>
      <c r="JVK2" s="118"/>
      <c r="JVL2" s="118"/>
      <c r="JVM2" s="118"/>
      <c r="JVN2" s="118"/>
      <c r="JVO2" s="118"/>
      <c r="JVP2" s="118"/>
      <c r="JVQ2" s="118"/>
      <c r="JVR2" s="118"/>
      <c r="JVS2" s="118"/>
      <c r="JVT2" s="118"/>
      <c r="JVU2" s="118"/>
      <c r="JVV2" s="118"/>
      <c r="JVW2" s="118"/>
      <c r="JVX2" s="118"/>
      <c r="JVY2" s="118"/>
      <c r="JVZ2" s="118"/>
      <c r="JWA2" s="118"/>
      <c r="JWB2" s="118"/>
      <c r="JWC2" s="118"/>
      <c r="JWD2" s="118"/>
      <c r="JWE2" s="118"/>
      <c r="JWF2" s="118"/>
      <c r="JWG2" s="118"/>
      <c r="JWH2" s="118"/>
      <c r="JWI2" s="118"/>
      <c r="JWJ2" s="118"/>
      <c r="JWK2" s="118"/>
      <c r="JWL2" s="118"/>
      <c r="JWM2" s="118"/>
      <c r="JWN2" s="118"/>
      <c r="JWO2" s="118"/>
      <c r="JWP2" s="118"/>
      <c r="JWQ2" s="118"/>
      <c r="JWR2" s="118"/>
      <c r="JWS2" s="118"/>
      <c r="JWT2" s="118"/>
      <c r="JWU2" s="118"/>
      <c r="JWV2" s="118"/>
      <c r="JWW2" s="118"/>
      <c r="JWX2" s="118"/>
      <c r="JWY2" s="118"/>
      <c r="JWZ2" s="118"/>
      <c r="JXA2" s="118"/>
      <c r="JXB2" s="118"/>
      <c r="JXC2" s="118"/>
      <c r="JXD2" s="118"/>
      <c r="JXE2" s="118"/>
      <c r="JXF2" s="118"/>
      <c r="JXG2" s="118"/>
      <c r="JXH2" s="118"/>
      <c r="JXI2" s="118"/>
      <c r="JXJ2" s="118"/>
      <c r="JXK2" s="118"/>
      <c r="JXL2" s="118"/>
      <c r="JXM2" s="118"/>
      <c r="JXN2" s="118"/>
      <c r="JXO2" s="118"/>
      <c r="JXP2" s="118"/>
      <c r="JXQ2" s="118"/>
      <c r="JXR2" s="118"/>
      <c r="JXS2" s="118"/>
      <c r="JXT2" s="118"/>
      <c r="JXU2" s="118"/>
      <c r="JXV2" s="118"/>
      <c r="JXW2" s="118"/>
      <c r="JXX2" s="118"/>
      <c r="JXY2" s="118"/>
      <c r="JXZ2" s="118"/>
      <c r="JYA2" s="118"/>
      <c r="JYB2" s="118"/>
      <c r="JYC2" s="118"/>
      <c r="JYD2" s="118"/>
      <c r="JYE2" s="118"/>
      <c r="JYF2" s="118"/>
      <c r="JYG2" s="118"/>
      <c r="JYH2" s="118"/>
      <c r="JYI2" s="118"/>
      <c r="JYJ2" s="118"/>
      <c r="JYK2" s="118"/>
      <c r="JYL2" s="118"/>
      <c r="JYM2" s="118"/>
      <c r="JYN2" s="118"/>
      <c r="JYO2" s="118"/>
      <c r="JYP2" s="118"/>
      <c r="JYQ2" s="118"/>
      <c r="JYR2" s="118"/>
      <c r="JYS2" s="118"/>
      <c r="JYT2" s="118"/>
      <c r="JYU2" s="118"/>
      <c r="JYV2" s="118"/>
      <c r="JYW2" s="118"/>
      <c r="JYX2" s="118"/>
      <c r="JYY2" s="118"/>
      <c r="JYZ2" s="118"/>
      <c r="JZA2" s="118"/>
      <c r="JZB2" s="118"/>
      <c r="JZC2" s="118"/>
      <c r="JZD2" s="118"/>
      <c r="JZE2" s="118"/>
      <c r="JZF2" s="118"/>
      <c r="JZG2" s="118"/>
      <c r="JZH2" s="118"/>
      <c r="JZI2" s="118"/>
      <c r="JZJ2" s="118"/>
      <c r="JZK2" s="118"/>
      <c r="JZL2" s="118"/>
      <c r="JZM2" s="118"/>
      <c r="JZN2" s="118"/>
      <c r="JZO2" s="118"/>
      <c r="JZP2" s="118"/>
      <c r="JZQ2" s="118"/>
      <c r="JZR2" s="118"/>
      <c r="JZS2" s="118"/>
      <c r="JZT2" s="118"/>
      <c r="JZU2" s="118"/>
      <c r="JZV2" s="118"/>
      <c r="JZW2" s="118"/>
      <c r="JZX2" s="118"/>
      <c r="JZY2" s="118"/>
      <c r="JZZ2" s="118"/>
      <c r="KAA2" s="118"/>
      <c r="KAB2" s="118"/>
      <c r="KAC2" s="118"/>
      <c r="KAD2" s="118"/>
      <c r="KAE2" s="118"/>
      <c r="KAF2" s="118"/>
      <c r="KAG2" s="118"/>
      <c r="KAH2" s="118"/>
      <c r="KAI2" s="118"/>
      <c r="KAJ2" s="118"/>
      <c r="KAK2" s="118"/>
      <c r="KAL2" s="118"/>
      <c r="KAM2" s="118"/>
      <c r="KAN2" s="118"/>
      <c r="KAO2" s="118"/>
      <c r="KAP2" s="118"/>
      <c r="KAQ2" s="118"/>
      <c r="KAR2" s="118"/>
      <c r="KAS2" s="118"/>
      <c r="KAT2" s="118"/>
      <c r="KAU2" s="118"/>
      <c r="KAV2" s="118"/>
      <c r="KAW2" s="118"/>
      <c r="KAX2" s="118"/>
      <c r="KAY2" s="118"/>
      <c r="KAZ2" s="118"/>
      <c r="KBA2" s="118"/>
      <c r="KBB2" s="118"/>
      <c r="KBC2" s="118"/>
      <c r="KBD2" s="118"/>
      <c r="KBE2" s="118"/>
      <c r="KBF2" s="118"/>
      <c r="KBG2" s="118"/>
      <c r="KBH2" s="118"/>
      <c r="KBI2" s="118"/>
      <c r="KBJ2" s="118"/>
      <c r="KBK2" s="118"/>
      <c r="KBL2" s="118"/>
      <c r="KBM2" s="118"/>
      <c r="KBN2" s="118"/>
      <c r="KBO2" s="118"/>
      <c r="KBP2" s="118"/>
      <c r="KBQ2" s="118"/>
      <c r="KBR2" s="118"/>
      <c r="KBS2" s="118"/>
      <c r="KBT2" s="118"/>
      <c r="KBU2" s="118"/>
      <c r="KBV2" s="118"/>
      <c r="KBW2" s="118"/>
      <c r="KBX2" s="118"/>
      <c r="KBY2" s="118"/>
      <c r="KBZ2" s="118"/>
      <c r="KCA2" s="118"/>
      <c r="KCB2" s="118"/>
      <c r="KCC2" s="118"/>
      <c r="KCD2" s="118"/>
      <c r="KCE2" s="118"/>
      <c r="KCF2" s="118"/>
      <c r="KCG2" s="118"/>
      <c r="KCH2" s="118"/>
      <c r="KCI2" s="118"/>
      <c r="KCJ2" s="118"/>
      <c r="KCK2" s="118"/>
      <c r="KCL2" s="118"/>
      <c r="KCM2" s="118"/>
      <c r="KCN2" s="118"/>
      <c r="KCO2" s="118"/>
      <c r="KCP2" s="118"/>
      <c r="KCQ2" s="118"/>
      <c r="KCR2" s="118"/>
      <c r="KCS2" s="118"/>
      <c r="KCT2" s="118"/>
      <c r="KCU2" s="118"/>
      <c r="KCV2" s="118"/>
      <c r="KCW2" s="118"/>
      <c r="KCX2" s="118"/>
      <c r="KCY2" s="118"/>
      <c r="KCZ2" s="118"/>
      <c r="KDA2" s="118"/>
      <c r="KDB2" s="118"/>
      <c r="KDC2" s="118"/>
      <c r="KDD2" s="118"/>
      <c r="KDE2" s="118"/>
      <c r="KDF2" s="118"/>
      <c r="KDG2" s="118"/>
      <c r="KDH2" s="118"/>
      <c r="KDI2" s="118"/>
      <c r="KDJ2" s="118"/>
      <c r="KDK2" s="118"/>
      <c r="KDL2" s="118"/>
      <c r="KDM2" s="118"/>
      <c r="KDN2" s="118"/>
      <c r="KDO2" s="118"/>
      <c r="KDP2" s="118"/>
      <c r="KDQ2" s="118"/>
      <c r="KDR2" s="118"/>
      <c r="KDS2" s="118"/>
      <c r="KDT2" s="118"/>
      <c r="KDU2" s="118"/>
      <c r="KDV2" s="118"/>
      <c r="KDW2" s="118"/>
      <c r="KDX2" s="118"/>
      <c r="KDY2" s="118"/>
      <c r="KDZ2" s="118"/>
      <c r="KEA2" s="118"/>
      <c r="KEB2" s="118"/>
      <c r="KEC2" s="118"/>
      <c r="KED2" s="118"/>
      <c r="KEE2" s="118"/>
      <c r="KEF2" s="118"/>
      <c r="KEG2" s="118"/>
      <c r="KEH2" s="118"/>
      <c r="KEI2" s="118"/>
      <c r="KEJ2" s="118"/>
      <c r="KEK2" s="118"/>
      <c r="KEL2" s="118"/>
      <c r="KEM2" s="118"/>
      <c r="KEN2" s="118"/>
      <c r="KEO2" s="118"/>
      <c r="KEP2" s="118"/>
      <c r="KEQ2" s="118"/>
      <c r="KER2" s="118"/>
      <c r="KES2" s="118"/>
      <c r="KET2" s="118"/>
      <c r="KEU2" s="118"/>
      <c r="KEV2" s="118"/>
      <c r="KEW2" s="118"/>
      <c r="KEX2" s="118"/>
      <c r="KEY2" s="118"/>
      <c r="KEZ2" s="118"/>
      <c r="KFA2" s="118"/>
      <c r="KFB2" s="118"/>
      <c r="KFC2" s="118"/>
      <c r="KFD2" s="118"/>
      <c r="KFE2" s="118"/>
      <c r="KFF2" s="118"/>
      <c r="KFG2" s="118"/>
      <c r="KFH2" s="118"/>
      <c r="KFI2" s="118"/>
      <c r="KFJ2" s="118"/>
      <c r="KFK2" s="118"/>
      <c r="KFL2" s="118"/>
      <c r="KFM2" s="118"/>
      <c r="KFN2" s="118"/>
      <c r="KFO2" s="118"/>
      <c r="KFP2" s="118"/>
      <c r="KFQ2" s="118"/>
      <c r="KFR2" s="118"/>
      <c r="KFS2" s="118"/>
      <c r="KFT2" s="118"/>
      <c r="KFU2" s="118"/>
      <c r="KFV2" s="118"/>
      <c r="KFW2" s="118"/>
      <c r="KFX2" s="118"/>
      <c r="KFY2" s="118"/>
      <c r="KFZ2" s="118"/>
      <c r="KGA2" s="118"/>
      <c r="KGB2" s="118"/>
      <c r="KGC2" s="118"/>
      <c r="KGD2" s="118"/>
      <c r="KGE2" s="118"/>
      <c r="KGF2" s="118"/>
      <c r="KGG2" s="118"/>
      <c r="KGH2" s="118"/>
      <c r="KGI2" s="118"/>
      <c r="KGJ2" s="118"/>
      <c r="KGK2" s="118"/>
      <c r="KGL2" s="118"/>
      <c r="KGM2" s="118"/>
      <c r="KGN2" s="118"/>
      <c r="KGO2" s="118"/>
      <c r="KGP2" s="118"/>
      <c r="KGQ2" s="118"/>
      <c r="KGR2" s="118"/>
      <c r="KGS2" s="118"/>
      <c r="KGT2" s="118"/>
      <c r="KGU2" s="118"/>
      <c r="KGV2" s="118"/>
      <c r="KGW2" s="118"/>
      <c r="KGX2" s="118"/>
      <c r="KGY2" s="118"/>
      <c r="KGZ2" s="118"/>
      <c r="KHA2" s="118"/>
      <c r="KHB2" s="118"/>
      <c r="KHC2" s="118"/>
      <c r="KHD2" s="118"/>
      <c r="KHE2" s="118"/>
      <c r="KHF2" s="118"/>
      <c r="KHG2" s="118"/>
      <c r="KHH2" s="118"/>
      <c r="KHI2" s="118"/>
      <c r="KHJ2" s="118"/>
      <c r="KHK2" s="118"/>
      <c r="KHL2" s="118"/>
      <c r="KHM2" s="118"/>
      <c r="KHN2" s="118"/>
      <c r="KHO2" s="118"/>
      <c r="KHP2" s="118"/>
      <c r="KHQ2" s="118"/>
      <c r="KHR2" s="118"/>
      <c r="KHS2" s="118"/>
      <c r="KHT2" s="118"/>
      <c r="KHU2" s="118"/>
      <c r="KHV2" s="118"/>
      <c r="KHW2" s="118"/>
      <c r="KHX2" s="118"/>
      <c r="KHY2" s="118"/>
      <c r="KHZ2" s="118"/>
      <c r="KIA2" s="118"/>
      <c r="KIB2" s="118"/>
      <c r="KIC2" s="118"/>
      <c r="KID2" s="118"/>
      <c r="KIE2" s="118"/>
      <c r="KIF2" s="118"/>
      <c r="KIG2" s="118"/>
      <c r="KIH2" s="118"/>
      <c r="KII2" s="118"/>
      <c r="KIJ2" s="118"/>
      <c r="KIK2" s="118"/>
      <c r="KIL2" s="118"/>
      <c r="KIM2" s="118"/>
      <c r="KIN2" s="118"/>
      <c r="KIO2" s="118"/>
      <c r="KIP2" s="118"/>
      <c r="KIQ2" s="118"/>
      <c r="KIR2" s="118"/>
      <c r="KIS2" s="118"/>
      <c r="KIT2" s="118"/>
      <c r="KIU2" s="118"/>
      <c r="KIV2" s="118"/>
      <c r="KIW2" s="118"/>
      <c r="KIX2" s="118"/>
      <c r="KIY2" s="118"/>
      <c r="KIZ2" s="118"/>
      <c r="KJA2" s="118"/>
      <c r="KJB2" s="118"/>
      <c r="KJC2" s="118"/>
      <c r="KJD2" s="118"/>
      <c r="KJE2" s="118"/>
      <c r="KJF2" s="118"/>
      <c r="KJG2" s="118"/>
      <c r="KJH2" s="118"/>
      <c r="KJI2" s="118"/>
      <c r="KJJ2" s="118"/>
      <c r="KJK2" s="118"/>
      <c r="KJL2" s="118"/>
      <c r="KJM2" s="118"/>
      <c r="KJN2" s="118"/>
      <c r="KJO2" s="118"/>
      <c r="KJP2" s="118"/>
      <c r="KJQ2" s="118"/>
      <c r="KJR2" s="118"/>
      <c r="KJS2" s="118"/>
      <c r="KJT2" s="118"/>
      <c r="KJU2" s="118"/>
      <c r="KJV2" s="118"/>
      <c r="KJW2" s="118"/>
      <c r="KJX2" s="118"/>
      <c r="KJY2" s="118"/>
      <c r="KJZ2" s="118"/>
      <c r="KKA2" s="118"/>
      <c r="KKB2" s="118"/>
      <c r="KKC2" s="118"/>
      <c r="KKD2" s="118"/>
      <c r="KKE2" s="118"/>
      <c r="KKF2" s="118"/>
      <c r="KKG2" s="118"/>
      <c r="KKH2" s="118"/>
      <c r="KKI2" s="118"/>
      <c r="KKJ2" s="118"/>
      <c r="KKK2" s="118"/>
      <c r="KKL2" s="118"/>
      <c r="KKM2" s="118"/>
      <c r="KKN2" s="118"/>
      <c r="KKO2" s="118"/>
      <c r="KKP2" s="118"/>
      <c r="KKQ2" s="118"/>
      <c r="KKR2" s="118"/>
      <c r="KKS2" s="118"/>
      <c r="KKT2" s="118"/>
      <c r="KKU2" s="118"/>
      <c r="KKV2" s="118"/>
      <c r="KKW2" s="118"/>
      <c r="KKX2" s="118"/>
      <c r="KKY2" s="118"/>
      <c r="KKZ2" s="118"/>
      <c r="KLA2" s="118"/>
      <c r="KLB2" s="118"/>
      <c r="KLC2" s="118"/>
      <c r="KLD2" s="118"/>
      <c r="KLE2" s="118"/>
      <c r="KLF2" s="118"/>
      <c r="KLG2" s="118"/>
      <c r="KLH2" s="118"/>
      <c r="KLI2" s="118"/>
      <c r="KLJ2" s="118"/>
      <c r="KLK2" s="118"/>
      <c r="KLL2" s="118"/>
      <c r="KLM2" s="118"/>
      <c r="KLN2" s="118"/>
      <c r="KLO2" s="118"/>
      <c r="KLP2" s="118"/>
      <c r="KLQ2" s="118"/>
      <c r="KLR2" s="118"/>
      <c r="KLS2" s="118"/>
      <c r="KLT2" s="118"/>
      <c r="KLU2" s="118"/>
      <c r="KLV2" s="118"/>
      <c r="KLW2" s="118"/>
      <c r="KLX2" s="118"/>
      <c r="KLY2" s="118"/>
      <c r="KLZ2" s="118"/>
      <c r="KMA2" s="118"/>
      <c r="KMB2" s="118"/>
      <c r="KMC2" s="118"/>
      <c r="KMD2" s="118"/>
      <c r="KME2" s="118"/>
      <c r="KMF2" s="118"/>
      <c r="KMG2" s="118"/>
      <c r="KMH2" s="118"/>
      <c r="KMI2" s="118"/>
      <c r="KMJ2" s="118"/>
      <c r="KMK2" s="118"/>
      <c r="KML2" s="118"/>
      <c r="KMM2" s="118"/>
      <c r="KMN2" s="118"/>
      <c r="KMO2" s="118"/>
      <c r="KMP2" s="118"/>
      <c r="KMQ2" s="118"/>
      <c r="KMR2" s="118"/>
      <c r="KMS2" s="118"/>
      <c r="KMT2" s="118"/>
      <c r="KMU2" s="118"/>
      <c r="KMV2" s="118"/>
      <c r="KMW2" s="118"/>
      <c r="KMX2" s="118"/>
      <c r="KMY2" s="118"/>
      <c r="KMZ2" s="118"/>
      <c r="KNA2" s="118"/>
      <c r="KNB2" s="118"/>
      <c r="KNC2" s="118"/>
      <c r="KND2" s="118"/>
      <c r="KNE2" s="118"/>
      <c r="KNF2" s="118"/>
      <c r="KNG2" s="118"/>
      <c r="KNH2" s="118"/>
      <c r="KNI2" s="118"/>
      <c r="KNJ2" s="118"/>
      <c r="KNK2" s="118"/>
      <c r="KNL2" s="118"/>
      <c r="KNM2" s="118"/>
      <c r="KNN2" s="118"/>
      <c r="KNO2" s="118"/>
      <c r="KNP2" s="118"/>
      <c r="KNQ2" s="118"/>
      <c r="KNR2" s="118"/>
      <c r="KNS2" s="118"/>
      <c r="KNT2" s="118"/>
      <c r="KNU2" s="118"/>
      <c r="KNV2" s="118"/>
      <c r="KNW2" s="118"/>
      <c r="KNX2" s="118"/>
      <c r="KNY2" s="118"/>
      <c r="KNZ2" s="118"/>
      <c r="KOA2" s="118"/>
      <c r="KOB2" s="118"/>
      <c r="KOC2" s="118"/>
      <c r="KOD2" s="118"/>
      <c r="KOE2" s="118"/>
      <c r="KOF2" s="118"/>
      <c r="KOG2" s="118"/>
      <c r="KOH2" s="118"/>
      <c r="KOI2" s="118"/>
      <c r="KOJ2" s="118"/>
      <c r="KOK2" s="118"/>
      <c r="KOL2" s="118"/>
      <c r="KOM2" s="118"/>
      <c r="KON2" s="118"/>
      <c r="KOO2" s="118"/>
      <c r="KOP2" s="118"/>
      <c r="KOQ2" s="118"/>
      <c r="KOR2" s="118"/>
      <c r="KOS2" s="118"/>
      <c r="KOT2" s="118"/>
      <c r="KOU2" s="118"/>
      <c r="KOV2" s="118"/>
      <c r="KOW2" s="118"/>
      <c r="KOX2" s="118"/>
      <c r="KOY2" s="118"/>
      <c r="KOZ2" s="118"/>
      <c r="KPA2" s="118"/>
      <c r="KPB2" s="118"/>
      <c r="KPC2" s="118"/>
      <c r="KPD2" s="118"/>
      <c r="KPE2" s="118"/>
      <c r="KPF2" s="118"/>
      <c r="KPG2" s="118"/>
      <c r="KPH2" s="118"/>
      <c r="KPI2" s="118"/>
      <c r="KPJ2" s="118"/>
      <c r="KPK2" s="118"/>
      <c r="KPL2" s="118"/>
      <c r="KPM2" s="118"/>
      <c r="KPN2" s="118"/>
      <c r="KPO2" s="118"/>
      <c r="KPP2" s="118"/>
      <c r="KPQ2" s="118"/>
      <c r="KPR2" s="118"/>
      <c r="KPS2" s="118"/>
      <c r="KPT2" s="118"/>
      <c r="KPU2" s="118"/>
      <c r="KPV2" s="118"/>
      <c r="KPW2" s="118"/>
      <c r="KPX2" s="118"/>
      <c r="KPY2" s="118"/>
      <c r="KPZ2" s="118"/>
      <c r="KQA2" s="118"/>
      <c r="KQB2" s="118"/>
      <c r="KQC2" s="118"/>
      <c r="KQD2" s="118"/>
      <c r="KQE2" s="118"/>
      <c r="KQF2" s="118"/>
      <c r="KQG2" s="118"/>
      <c r="KQH2" s="118"/>
      <c r="KQI2" s="118"/>
      <c r="KQJ2" s="118"/>
      <c r="KQK2" s="118"/>
      <c r="KQL2" s="118"/>
      <c r="KQM2" s="118"/>
      <c r="KQN2" s="118"/>
      <c r="KQO2" s="118"/>
      <c r="KQP2" s="118"/>
      <c r="KQQ2" s="118"/>
      <c r="KQR2" s="118"/>
      <c r="KQS2" s="118"/>
      <c r="KQT2" s="118"/>
      <c r="KQU2" s="118"/>
      <c r="KQV2" s="118"/>
      <c r="KQW2" s="118"/>
      <c r="KQX2" s="118"/>
      <c r="KQY2" s="118"/>
      <c r="KQZ2" s="118"/>
      <c r="KRA2" s="118"/>
      <c r="KRB2" s="118"/>
      <c r="KRC2" s="118"/>
      <c r="KRD2" s="118"/>
      <c r="KRE2" s="118"/>
      <c r="KRF2" s="118"/>
      <c r="KRG2" s="118"/>
      <c r="KRH2" s="118"/>
      <c r="KRI2" s="118"/>
      <c r="KRJ2" s="118"/>
      <c r="KRK2" s="118"/>
      <c r="KRL2" s="118"/>
      <c r="KRM2" s="118"/>
      <c r="KRN2" s="118"/>
      <c r="KRO2" s="118"/>
      <c r="KRP2" s="118"/>
      <c r="KRQ2" s="118"/>
      <c r="KRR2" s="118"/>
      <c r="KRS2" s="118"/>
      <c r="KRT2" s="118"/>
      <c r="KRU2" s="118"/>
      <c r="KRV2" s="118"/>
      <c r="KRW2" s="118"/>
      <c r="KRX2" s="118"/>
      <c r="KRY2" s="118"/>
      <c r="KRZ2" s="118"/>
      <c r="KSA2" s="118"/>
      <c r="KSB2" s="118"/>
      <c r="KSC2" s="118"/>
      <c r="KSD2" s="118"/>
      <c r="KSE2" s="118"/>
      <c r="KSF2" s="118"/>
      <c r="KSG2" s="118"/>
      <c r="KSH2" s="118"/>
      <c r="KSI2" s="118"/>
      <c r="KSJ2" s="118"/>
      <c r="KSK2" s="118"/>
      <c r="KSL2" s="118"/>
      <c r="KSM2" s="118"/>
      <c r="KSN2" s="118"/>
      <c r="KSO2" s="118"/>
      <c r="KSP2" s="118"/>
      <c r="KSQ2" s="118"/>
      <c r="KSR2" s="118"/>
      <c r="KSS2" s="118"/>
      <c r="KST2" s="118"/>
      <c r="KSU2" s="118"/>
      <c r="KSV2" s="118"/>
      <c r="KSW2" s="118"/>
      <c r="KSX2" s="118"/>
      <c r="KSY2" s="118"/>
      <c r="KSZ2" s="118"/>
      <c r="KTA2" s="118"/>
      <c r="KTB2" s="118"/>
      <c r="KTC2" s="118"/>
      <c r="KTD2" s="118"/>
      <c r="KTE2" s="118"/>
      <c r="KTF2" s="118"/>
      <c r="KTG2" s="118"/>
      <c r="KTH2" s="118"/>
      <c r="KTI2" s="118"/>
      <c r="KTJ2" s="118"/>
      <c r="KTK2" s="118"/>
      <c r="KTL2" s="118"/>
      <c r="KTM2" s="118"/>
      <c r="KTN2" s="118"/>
      <c r="KTO2" s="118"/>
      <c r="KTP2" s="118"/>
      <c r="KTQ2" s="118"/>
      <c r="KTR2" s="118"/>
      <c r="KTS2" s="118"/>
      <c r="KTT2" s="118"/>
      <c r="KTU2" s="118"/>
      <c r="KTV2" s="118"/>
      <c r="KTW2" s="118"/>
      <c r="KTX2" s="118"/>
      <c r="KTY2" s="118"/>
      <c r="KTZ2" s="118"/>
      <c r="KUA2" s="118"/>
      <c r="KUB2" s="118"/>
      <c r="KUC2" s="118"/>
      <c r="KUD2" s="118"/>
      <c r="KUE2" s="118"/>
      <c r="KUF2" s="118"/>
      <c r="KUG2" s="118"/>
      <c r="KUH2" s="118"/>
      <c r="KUI2" s="118"/>
      <c r="KUJ2" s="118"/>
      <c r="KUK2" s="118"/>
      <c r="KUL2" s="118"/>
      <c r="KUM2" s="118"/>
      <c r="KUN2" s="118"/>
      <c r="KUO2" s="118"/>
      <c r="KUP2" s="118"/>
      <c r="KUQ2" s="118"/>
      <c r="KUR2" s="118"/>
      <c r="KUS2" s="118"/>
      <c r="KUT2" s="118"/>
      <c r="KUU2" s="118"/>
      <c r="KUV2" s="118"/>
      <c r="KUW2" s="118"/>
      <c r="KUX2" s="118"/>
      <c r="KUY2" s="118"/>
      <c r="KUZ2" s="118"/>
      <c r="KVA2" s="118"/>
      <c r="KVB2" s="118"/>
      <c r="KVC2" s="118"/>
      <c r="KVD2" s="118"/>
      <c r="KVE2" s="118"/>
      <c r="KVF2" s="118"/>
      <c r="KVG2" s="118"/>
      <c r="KVH2" s="118"/>
      <c r="KVI2" s="118"/>
      <c r="KVJ2" s="118"/>
      <c r="KVK2" s="118"/>
      <c r="KVL2" s="118"/>
      <c r="KVM2" s="118"/>
      <c r="KVN2" s="118"/>
      <c r="KVO2" s="118"/>
      <c r="KVP2" s="118"/>
      <c r="KVQ2" s="118"/>
      <c r="KVR2" s="118"/>
      <c r="KVS2" s="118"/>
      <c r="KVT2" s="118"/>
      <c r="KVU2" s="118"/>
      <c r="KVV2" s="118"/>
      <c r="KVW2" s="118"/>
      <c r="KVX2" s="118"/>
      <c r="KVY2" s="118"/>
      <c r="KVZ2" s="118"/>
      <c r="KWA2" s="118"/>
      <c r="KWB2" s="118"/>
      <c r="KWC2" s="118"/>
      <c r="KWD2" s="118"/>
      <c r="KWE2" s="118"/>
      <c r="KWF2" s="118"/>
      <c r="KWG2" s="118"/>
      <c r="KWH2" s="118"/>
      <c r="KWI2" s="118"/>
      <c r="KWJ2" s="118"/>
      <c r="KWK2" s="118"/>
      <c r="KWL2" s="118"/>
      <c r="KWM2" s="118"/>
      <c r="KWN2" s="118"/>
      <c r="KWO2" s="118"/>
      <c r="KWP2" s="118"/>
      <c r="KWQ2" s="118"/>
      <c r="KWR2" s="118"/>
      <c r="KWS2" s="118"/>
      <c r="KWT2" s="118"/>
      <c r="KWU2" s="118"/>
      <c r="KWV2" s="118"/>
      <c r="KWW2" s="118"/>
      <c r="KWX2" s="118"/>
      <c r="KWY2" s="118"/>
      <c r="KWZ2" s="118"/>
      <c r="KXA2" s="118"/>
      <c r="KXB2" s="118"/>
      <c r="KXC2" s="118"/>
      <c r="KXD2" s="118"/>
      <c r="KXE2" s="118"/>
      <c r="KXF2" s="118"/>
      <c r="KXG2" s="118"/>
      <c r="KXH2" s="118"/>
      <c r="KXI2" s="118"/>
      <c r="KXJ2" s="118"/>
      <c r="KXK2" s="118"/>
      <c r="KXL2" s="118"/>
      <c r="KXM2" s="118"/>
      <c r="KXN2" s="118"/>
      <c r="KXO2" s="118"/>
      <c r="KXP2" s="118"/>
      <c r="KXQ2" s="118"/>
      <c r="KXR2" s="118"/>
      <c r="KXS2" s="118"/>
      <c r="KXT2" s="118"/>
      <c r="KXU2" s="118"/>
      <c r="KXV2" s="118"/>
      <c r="KXW2" s="118"/>
      <c r="KXX2" s="118"/>
      <c r="KXY2" s="118"/>
      <c r="KXZ2" s="118"/>
      <c r="KYA2" s="118"/>
      <c r="KYB2" s="118"/>
      <c r="KYC2" s="118"/>
      <c r="KYD2" s="118"/>
      <c r="KYE2" s="118"/>
      <c r="KYF2" s="118"/>
      <c r="KYG2" s="118"/>
      <c r="KYH2" s="118"/>
      <c r="KYI2" s="118"/>
      <c r="KYJ2" s="118"/>
      <c r="KYK2" s="118"/>
      <c r="KYL2" s="118"/>
      <c r="KYM2" s="118"/>
      <c r="KYN2" s="118"/>
      <c r="KYO2" s="118"/>
      <c r="KYP2" s="118"/>
      <c r="KYQ2" s="118"/>
      <c r="KYR2" s="118"/>
      <c r="KYS2" s="118"/>
      <c r="KYT2" s="118"/>
      <c r="KYU2" s="118"/>
      <c r="KYV2" s="118"/>
      <c r="KYW2" s="118"/>
      <c r="KYX2" s="118"/>
      <c r="KYY2" s="118"/>
      <c r="KYZ2" s="118"/>
      <c r="KZA2" s="118"/>
      <c r="KZB2" s="118"/>
      <c r="KZC2" s="118"/>
      <c r="KZD2" s="118"/>
      <c r="KZE2" s="118"/>
      <c r="KZF2" s="118"/>
      <c r="KZG2" s="118"/>
      <c r="KZH2" s="118"/>
      <c r="KZI2" s="118"/>
      <c r="KZJ2" s="118"/>
      <c r="KZK2" s="118"/>
      <c r="KZL2" s="118"/>
      <c r="KZM2" s="118"/>
      <c r="KZN2" s="118"/>
      <c r="KZO2" s="118"/>
      <c r="KZP2" s="118"/>
      <c r="KZQ2" s="118"/>
      <c r="KZR2" s="118"/>
      <c r="KZS2" s="118"/>
      <c r="KZT2" s="118"/>
      <c r="KZU2" s="118"/>
      <c r="KZV2" s="118"/>
      <c r="KZW2" s="118"/>
      <c r="KZX2" s="118"/>
      <c r="KZY2" s="118"/>
      <c r="KZZ2" s="118"/>
      <c r="LAA2" s="118"/>
      <c r="LAB2" s="118"/>
      <c r="LAC2" s="118"/>
      <c r="LAD2" s="118"/>
      <c r="LAE2" s="118"/>
      <c r="LAF2" s="118"/>
      <c r="LAG2" s="118"/>
      <c r="LAH2" s="118"/>
      <c r="LAI2" s="118"/>
      <c r="LAJ2" s="118"/>
      <c r="LAK2" s="118"/>
      <c r="LAL2" s="118"/>
      <c r="LAM2" s="118"/>
      <c r="LAN2" s="118"/>
      <c r="LAO2" s="118"/>
      <c r="LAP2" s="118"/>
      <c r="LAQ2" s="118"/>
      <c r="LAR2" s="118"/>
      <c r="LAS2" s="118"/>
      <c r="LAT2" s="118"/>
      <c r="LAU2" s="118"/>
      <c r="LAV2" s="118"/>
      <c r="LAW2" s="118"/>
      <c r="LAX2" s="118"/>
      <c r="LAY2" s="118"/>
      <c r="LAZ2" s="118"/>
      <c r="LBA2" s="118"/>
      <c r="LBB2" s="118"/>
      <c r="LBC2" s="118"/>
      <c r="LBD2" s="118"/>
      <c r="LBE2" s="118"/>
      <c r="LBF2" s="118"/>
      <c r="LBG2" s="118"/>
      <c r="LBH2" s="118"/>
      <c r="LBI2" s="118"/>
      <c r="LBJ2" s="118"/>
      <c r="LBK2" s="118"/>
      <c r="LBL2" s="118"/>
      <c r="LBM2" s="118"/>
      <c r="LBN2" s="118"/>
      <c r="LBO2" s="118"/>
      <c r="LBP2" s="118"/>
      <c r="LBQ2" s="118"/>
      <c r="LBR2" s="118"/>
      <c r="LBS2" s="118"/>
      <c r="LBT2" s="118"/>
      <c r="LBU2" s="118"/>
      <c r="LBV2" s="118"/>
      <c r="LBW2" s="118"/>
      <c r="LBX2" s="118"/>
      <c r="LBY2" s="118"/>
      <c r="LBZ2" s="118"/>
      <c r="LCA2" s="118"/>
      <c r="LCB2" s="118"/>
      <c r="LCC2" s="118"/>
      <c r="LCD2" s="118"/>
      <c r="LCE2" s="118"/>
      <c r="LCF2" s="118"/>
      <c r="LCG2" s="118"/>
      <c r="LCH2" s="118"/>
      <c r="LCI2" s="118"/>
      <c r="LCJ2" s="118"/>
      <c r="LCK2" s="118"/>
      <c r="LCL2" s="118"/>
      <c r="LCM2" s="118"/>
      <c r="LCN2" s="118"/>
      <c r="LCO2" s="118"/>
      <c r="LCP2" s="118"/>
      <c r="LCQ2" s="118"/>
      <c r="LCR2" s="118"/>
      <c r="LCS2" s="118"/>
      <c r="LCT2" s="118"/>
      <c r="LCU2" s="118"/>
      <c r="LCV2" s="118"/>
      <c r="LCW2" s="118"/>
      <c r="LCX2" s="118"/>
      <c r="LCY2" s="118"/>
      <c r="LCZ2" s="118"/>
      <c r="LDA2" s="118"/>
      <c r="LDB2" s="118"/>
      <c r="LDC2" s="118"/>
      <c r="LDD2" s="118"/>
      <c r="LDE2" s="118"/>
      <c r="LDF2" s="118"/>
      <c r="LDG2" s="118"/>
      <c r="LDH2" s="118"/>
      <c r="LDI2" s="118"/>
      <c r="LDJ2" s="118"/>
      <c r="LDK2" s="118"/>
      <c r="LDL2" s="118"/>
      <c r="LDM2" s="118"/>
      <c r="LDN2" s="118"/>
      <c r="LDO2" s="118"/>
      <c r="LDP2" s="118"/>
      <c r="LDQ2" s="118"/>
      <c r="LDR2" s="118"/>
      <c r="LDS2" s="118"/>
      <c r="LDT2" s="118"/>
      <c r="LDU2" s="118"/>
      <c r="LDV2" s="118"/>
      <c r="LDW2" s="118"/>
      <c r="LDX2" s="118"/>
      <c r="LDY2" s="118"/>
      <c r="LDZ2" s="118"/>
      <c r="LEA2" s="118"/>
      <c r="LEB2" s="118"/>
      <c r="LEC2" s="118"/>
      <c r="LED2" s="118"/>
      <c r="LEE2" s="118"/>
      <c r="LEF2" s="118"/>
      <c r="LEG2" s="118"/>
      <c r="LEH2" s="118"/>
      <c r="LEI2" s="118"/>
      <c r="LEJ2" s="118"/>
      <c r="LEK2" s="118"/>
      <c r="LEL2" s="118"/>
      <c r="LEM2" s="118"/>
      <c r="LEN2" s="118"/>
      <c r="LEO2" s="118"/>
      <c r="LEP2" s="118"/>
      <c r="LEQ2" s="118"/>
      <c r="LER2" s="118"/>
      <c r="LES2" s="118"/>
      <c r="LET2" s="118"/>
      <c r="LEU2" s="118"/>
      <c r="LEV2" s="118"/>
      <c r="LEW2" s="118"/>
      <c r="LEX2" s="118"/>
      <c r="LEY2" s="118"/>
      <c r="LEZ2" s="118"/>
      <c r="LFA2" s="118"/>
      <c r="LFB2" s="118"/>
      <c r="LFC2" s="118"/>
      <c r="LFD2" s="118"/>
      <c r="LFE2" s="118"/>
      <c r="LFF2" s="118"/>
      <c r="LFG2" s="118"/>
      <c r="LFH2" s="118"/>
      <c r="LFI2" s="118"/>
      <c r="LFJ2" s="118"/>
      <c r="LFK2" s="118"/>
      <c r="LFL2" s="118"/>
      <c r="LFM2" s="118"/>
      <c r="LFN2" s="118"/>
      <c r="LFO2" s="118"/>
      <c r="LFP2" s="118"/>
      <c r="LFQ2" s="118"/>
      <c r="LFR2" s="118"/>
      <c r="LFS2" s="118"/>
      <c r="LFT2" s="118"/>
      <c r="LFU2" s="118"/>
      <c r="LFV2" s="118"/>
      <c r="LFW2" s="118"/>
      <c r="LFX2" s="118"/>
      <c r="LFY2" s="118"/>
      <c r="LFZ2" s="118"/>
      <c r="LGA2" s="118"/>
      <c r="LGB2" s="118"/>
      <c r="LGC2" s="118"/>
      <c r="LGD2" s="118"/>
      <c r="LGE2" s="118"/>
      <c r="LGF2" s="118"/>
      <c r="LGG2" s="118"/>
      <c r="LGH2" s="118"/>
      <c r="LGI2" s="118"/>
      <c r="LGJ2" s="118"/>
      <c r="LGK2" s="118"/>
      <c r="LGL2" s="118"/>
      <c r="LGM2" s="118"/>
      <c r="LGN2" s="118"/>
      <c r="LGO2" s="118"/>
      <c r="LGP2" s="118"/>
      <c r="LGQ2" s="118"/>
      <c r="LGR2" s="118"/>
      <c r="LGS2" s="118"/>
      <c r="LGT2" s="118"/>
      <c r="LGU2" s="118"/>
      <c r="LGV2" s="118"/>
      <c r="LGW2" s="118"/>
      <c r="LGX2" s="118"/>
      <c r="LGY2" s="118"/>
      <c r="LGZ2" s="118"/>
      <c r="LHA2" s="118"/>
      <c r="LHB2" s="118"/>
      <c r="LHC2" s="118"/>
      <c r="LHD2" s="118"/>
      <c r="LHE2" s="118"/>
      <c r="LHF2" s="118"/>
      <c r="LHG2" s="118"/>
      <c r="LHH2" s="118"/>
      <c r="LHI2" s="118"/>
      <c r="LHJ2" s="118"/>
      <c r="LHK2" s="118"/>
      <c r="LHL2" s="118"/>
      <c r="LHM2" s="118"/>
      <c r="LHN2" s="118"/>
      <c r="LHO2" s="118"/>
      <c r="LHP2" s="118"/>
      <c r="LHQ2" s="118"/>
      <c r="LHR2" s="118"/>
      <c r="LHS2" s="118"/>
      <c r="LHT2" s="118"/>
      <c r="LHU2" s="118"/>
      <c r="LHV2" s="118"/>
      <c r="LHW2" s="118"/>
      <c r="LHX2" s="118"/>
      <c r="LHY2" s="118"/>
      <c r="LHZ2" s="118"/>
      <c r="LIA2" s="118"/>
      <c r="LIB2" s="118"/>
      <c r="LIC2" s="118"/>
      <c r="LID2" s="118"/>
      <c r="LIE2" s="118"/>
      <c r="LIF2" s="118"/>
      <c r="LIG2" s="118"/>
      <c r="LIH2" s="118"/>
      <c r="LII2" s="118"/>
      <c r="LIJ2" s="118"/>
      <c r="LIK2" s="118"/>
      <c r="LIL2" s="118"/>
      <c r="LIM2" s="118"/>
      <c r="LIN2" s="118"/>
      <c r="LIO2" s="118"/>
      <c r="LIP2" s="118"/>
      <c r="LIQ2" s="118"/>
      <c r="LIR2" s="118"/>
      <c r="LIS2" s="118"/>
      <c r="LIT2" s="118"/>
      <c r="LIU2" s="118"/>
      <c r="LIV2" s="118"/>
      <c r="LIW2" s="118"/>
      <c r="LIX2" s="118"/>
      <c r="LIY2" s="118"/>
      <c r="LIZ2" s="118"/>
      <c r="LJA2" s="118"/>
      <c r="LJB2" s="118"/>
      <c r="LJC2" s="118"/>
      <c r="LJD2" s="118"/>
      <c r="LJE2" s="118"/>
      <c r="LJF2" s="118"/>
      <c r="LJG2" s="118"/>
      <c r="LJH2" s="118"/>
      <c r="LJI2" s="118"/>
      <c r="LJJ2" s="118"/>
      <c r="LJK2" s="118"/>
      <c r="LJL2" s="118"/>
      <c r="LJM2" s="118"/>
      <c r="LJN2" s="118"/>
      <c r="LJO2" s="118"/>
      <c r="LJP2" s="118"/>
      <c r="LJQ2" s="118"/>
      <c r="LJR2" s="118"/>
      <c r="LJS2" s="118"/>
      <c r="LJT2" s="118"/>
      <c r="LJU2" s="118"/>
      <c r="LJV2" s="118"/>
      <c r="LJW2" s="118"/>
      <c r="LJX2" s="118"/>
      <c r="LJY2" s="118"/>
      <c r="LJZ2" s="118"/>
      <c r="LKA2" s="118"/>
      <c r="LKB2" s="118"/>
      <c r="LKC2" s="118"/>
      <c r="LKD2" s="118"/>
      <c r="LKE2" s="118"/>
      <c r="LKF2" s="118"/>
      <c r="LKG2" s="118"/>
      <c r="LKH2" s="118"/>
      <c r="LKI2" s="118"/>
      <c r="LKJ2" s="118"/>
      <c r="LKK2" s="118"/>
      <c r="LKL2" s="118"/>
      <c r="LKM2" s="118"/>
      <c r="LKN2" s="118"/>
      <c r="LKO2" s="118"/>
      <c r="LKP2" s="118"/>
      <c r="LKQ2" s="118"/>
      <c r="LKR2" s="118"/>
      <c r="LKS2" s="118"/>
      <c r="LKT2" s="118"/>
      <c r="LKU2" s="118"/>
      <c r="LKV2" s="118"/>
      <c r="LKW2" s="118"/>
      <c r="LKX2" s="118"/>
      <c r="LKY2" s="118"/>
      <c r="LKZ2" s="118"/>
      <c r="LLA2" s="118"/>
      <c r="LLB2" s="118"/>
      <c r="LLC2" s="118"/>
      <c r="LLD2" s="118"/>
      <c r="LLE2" s="118"/>
      <c r="LLF2" s="118"/>
      <c r="LLG2" s="118"/>
      <c r="LLH2" s="118"/>
      <c r="LLI2" s="118"/>
      <c r="LLJ2" s="118"/>
      <c r="LLK2" s="118"/>
      <c r="LLL2" s="118"/>
      <c r="LLM2" s="118"/>
      <c r="LLN2" s="118"/>
      <c r="LLO2" s="118"/>
      <c r="LLP2" s="118"/>
      <c r="LLQ2" s="118"/>
      <c r="LLR2" s="118"/>
      <c r="LLS2" s="118"/>
      <c r="LLT2" s="118"/>
      <c r="LLU2" s="118"/>
      <c r="LLV2" s="118"/>
      <c r="LLW2" s="118"/>
      <c r="LLX2" s="118"/>
      <c r="LLY2" s="118"/>
      <c r="LLZ2" s="118"/>
      <c r="LMA2" s="118"/>
      <c r="LMB2" s="118"/>
      <c r="LMC2" s="118"/>
      <c r="LMD2" s="118"/>
      <c r="LME2" s="118"/>
      <c r="LMF2" s="118"/>
      <c r="LMG2" s="118"/>
      <c r="LMH2" s="118"/>
      <c r="LMI2" s="118"/>
      <c r="LMJ2" s="118"/>
      <c r="LMK2" s="118"/>
      <c r="LML2" s="118"/>
      <c r="LMM2" s="118"/>
      <c r="LMN2" s="118"/>
      <c r="LMO2" s="118"/>
      <c r="LMP2" s="118"/>
      <c r="LMQ2" s="118"/>
      <c r="LMR2" s="118"/>
      <c r="LMS2" s="118"/>
      <c r="LMT2" s="118"/>
      <c r="LMU2" s="118"/>
      <c r="LMV2" s="118"/>
      <c r="LMW2" s="118"/>
      <c r="LMX2" s="118"/>
      <c r="LMY2" s="118"/>
      <c r="LMZ2" s="118"/>
      <c r="LNA2" s="118"/>
      <c r="LNB2" s="118"/>
      <c r="LNC2" s="118"/>
      <c r="LND2" s="118"/>
      <c r="LNE2" s="118"/>
      <c r="LNF2" s="118"/>
      <c r="LNG2" s="118"/>
      <c r="LNH2" s="118"/>
      <c r="LNI2" s="118"/>
      <c r="LNJ2" s="118"/>
      <c r="LNK2" s="118"/>
      <c r="LNL2" s="118"/>
      <c r="LNM2" s="118"/>
      <c r="LNN2" s="118"/>
      <c r="LNO2" s="118"/>
      <c r="LNP2" s="118"/>
      <c r="LNQ2" s="118"/>
      <c r="LNR2" s="118"/>
      <c r="LNS2" s="118"/>
      <c r="LNT2" s="118"/>
      <c r="LNU2" s="118"/>
      <c r="LNV2" s="118"/>
      <c r="LNW2" s="118"/>
      <c r="LNX2" s="118"/>
      <c r="LNY2" s="118"/>
      <c r="LNZ2" s="118"/>
      <c r="LOA2" s="118"/>
      <c r="LOB2" s="118"/>
      <c r="LOC2" s="118"/>
      <c r="LOD2" s="118"/>
      <c r="LOE2" s="118"/>
      <c r="LOF2" s="118"/>
      <c r="LOG2" s="118"/>
      <c r="LOH2" s="118"/>
      <c r="LOI2" s="118"/>
      <c r="LOJ2" s="118"/>
      <c r="LOK2" s="118"/>
      <c r="LOL2" s="118"/>
      <c r="LOM2" s="118"/>
      <c r="LON2" s="118"/>
      <c r="LOO2" s="118"/>
      <c r="LOP2" s="118"/>
      <c r="LOQ2" s="118"/>
      <c r="LOR2" s="118"/>
      <c r="LOS2" s="118"/>
      <c r="LOT2" s="118"/>
      <c r="LOU2" s="118"/>
      <c r="LOV2" s="118"/>
      <c r="LOW2" s="118"/>
      <c r="LOX2" s="118"/>
      <c r="LOY2" s="118"/>
      <c r="LOZ2" s="118"/>
      <c r="LPA2" s="118"/>
      <c r="LPB2" s="118"/>
      <c r="LPC2" s="118"/>
      <c r="LPD2" s="118"/>
      <c r="LPE2" s="118"/>
      <c r="LPF2" s="118"/>
      <c r="LPG2" s="118"/>
      <c r="LPH2" s="118"/>
      <c r="LPI2" s="118"/>
      <c r="LPJ2" s="118"/>
      <c r="LPK2" s="118"/>
      <c r="LPL2" s="118"/>
      <c r="LPM2" s="118"/>
      <c r="LPN2" s="118"/>
      <c r="LPO2" s="118"/>
      <c r="LPP2" s="118"/>
      <c r="LPQ2" s="118"/>
      <c r="LPR2" s="118"/>
      <c r="LPS2" s="118"/>
      <c r="LPT2" s="118"/>
      <c r="LPU2" s="118"/>
      <c r="LPV2" s="118"/>
      <c r="LPW2" s="118"/>
      <c r="LPX2" s="118"/>
      <c r="LPY2" s="118"/>
      <c r="LPZ2" s="118"/>
      <c r="LQA2" s="118"/>
      <c r="LQB2" s="118"/>
      <c r="LQC2" s="118"/>
      <c r="LQD2" s="118"/>
      <c r="LQE2" s="118"/>
      <c r="LQF2" s="118"/>
      <c r="LQG2" s="118"/>
      <c r="LQH2" s="118"/>
      <c r="LQI2" s="118"/>
      <c r="LQJ2" s="118"/>
      <c r="LQK2" s="118"/>
      <c r="LQL2" s="118"/>
      <c r="LQM2" s="118"/>
      <c r="LQN2" s="118"/>
      <c r="LQO2" s="118"/>
      <c r="LQP2" s="118"/>
      <c r="LQQ2" s="118"/>
      <c r="LQR2" s="118"/>
      <c r="LQS2" s="118"/>
      <c r="LQT2" s="118"/>
      <c r="LQU2" s="118"/>
      <c r="LQV2" s="118"/>
      <c r="LQW2" s="118"/>
      <c r="LQX2" s="118"/>
      <c r="LQY2" s="118"/>
      <c r="LQZ2" s="118"/>
      <c r="LRA2" s="118"/>
      <c r="LRB2" s="118"/>
      <c r="LRC2" s="118"/>
      <c r="LRD2" s="118"/>
      <c r="LRE2" s="118"/>
      <c r="LRF2" s="118"/>
      <c r="LRG2" s="118"/>
      <c r="LRH2" s="118"/>
      <c r="LRI2" s="118"/>
      <c r="LRJ2" s="118"/>
      <c r="LRK2" s="118"/>
      <c r="LRL2" s="118"/>
      <c r="LRM2" s="118"/>
      <c r="LRN2" s="118"/>
      <c r="LRO2" s="118"/>
      <c r="LRP2" s="118"/>
      <c r="LRQ2" s="118"/>
      <c r="LRR2" s="118"/>
      <c r="LRS2" s="118"/>
      <c r="LRT2" s="118"/>
      <c r="LRU2" s="118"/>
      <c r="LRV2" s="118"/>
      <c r="LRW2" s="118"/>
      <c r="LRX2" s="118"/>
      <c r="LRY2" s="118"/>
      <c r="LRZ2" s="118"/>
      <c r="LSA2" s="118"/>
      <c r="LSB2" s="118"/>
      <c r="LSC2" s="118"/>
      <c r="LSD2" s="118"/>
      <c r="LSE2" s="118"/>
      <c r="LSF2" s="118"/>
      <c r="LSG2" s="118"/>
      <c r="LSH2" s="118"/>
      <c r="LSI2" s="118"/>
      <c r="LSJ2" s="118"/>
      <c r="LSK2" s="118"/>
      <c r="LSL2" s="118"/>
      <c r="LSM2" s="118"/>
      <c r="LSN2" s="118"/>
      <c r="LSO2" s="118"/>
      <c r="LSP2" s="118"/>
      <c r="LSQ2" s="118"/>
      <c r="LSR2" s="118"/>
      <c r="LSS2" s="118"/>
      <c r="LST2" s="118"/>
      <c r="LSU2" s="118"/>
      <c r="LSV2" s="118"/>
      <c r="LSW2" s="118"/>
      <c r="LSX2" s="118"/>
      <c r="LSY2" s="118"/>
      <c r="LSZ2" s="118"/>
      <c r="LTA2" s="118"/>
      <c r="LTB2" s="118"/>
      <c r="LTC2" s="118"/>
      <c r="LTD2" s="118"/>
      <c r="LTE2" s="118"/>
      <c r="LTF2" s="118"/>
      <c r="LTG2" s="118"/>
      <c r="LTH2" s="118"/>
      <c r="LTI2" s="118"/>
      <c r="LTJ2" s="118"/>
      <c r="LTK2" s="118"/>
      <c r="LTL2" s="118"/>
      <c r="LTM2" s="118"/>
      <c r="LTN2" s="118"/>
      <c r="LTO2" s="118"/>
      <c r="LTP2" s="118"/>
      <c r="LTQ2" s="118"/>
      <c r="LTR2" s="118"/>
      <c r="LTS2" s="118"/>
      <c r="LTT2" s="118"/>
      <c r="LTU2" s="118"/>
      <c r="LTV2" s="118"/>
      <c r="LTW2" s="118"/>
      <c r="LTX2" s="118"/>
      <c r="LTY2" s="118"/>
      <c r="LTZ2" s="118"/>
      <c r="LUA2" s="118"/>
      <c r="LUB2" s="118"/>
      <c r="LUC2" s="118"/>
      <c r="LUD2" s="118"/>
      <c r="LUE2" s="118"/>
      <c r="LUF2" s="118"/>
      <c r="LUG2" s="118"/>
      <c r="LUH2" s="118"/>
      <c r="LUI2" s="118"/>
      <c r="LUJ2" s="118"/>
      <c r="LUK2" s="118"/>
      <c r="LUL2" s="118"/>
      <c r="LUM2" s="118"/>
      <c r="LUN2" s="118"/>
      <c r="LUO2" s="118"/>
      <c r="LUP2" s="118"/>
      <c r="LUQ2" s="118"/>
      <c r="LUR2" s="118"/>
      <c r="LUS2" s="118"/>
      <c r="LUT2" s="118"/>
      <c r="LUU2" s="118"/>
      <c r="LUV2" s="118"/>
      <c r="LUW2" s="118"/>
      <c r="LUX2" s="118"/>
      <c r="LUY2" s="118"/>
      <c r="LUZ2" s="118"/>
      <c r="LVA2" s="118"/>
      <c r="LVB2" s="118"/>
      <c r="LVC2" s="118"/>
      <c r="LVD2" s="118"/>
      <c r="LVE2" s="118"/>
      <c r="LVF2" s="118"/>
      <c r="LVG2" s="118"/>
      <c r="LVH2" s="118"/>
      <c r="LVI2" s="118"/>
      <c r="LVJ2" s="118"/>
      <c r="LVK2" s="118"/>
      <c r="LVL2" s="118"/>
      <c r="LVM2" s="118"/>
      <c r="LVN2" s="118"/>
      <c r="LVO2" s="118"/>
      <c r="LVP2" s="118"/>
      <c r="LVQ2" s="118"/>
      <c r="LVR2" s="118"/>
      <c r="LVS2" s="118"/>
      <c r="LVT2" s="118"/>
      <c r="LVU2" s="118"/>
      <c r="LVV2" s="118"/>
      <c r="LVW2" s="118"/>
      <c r="LVX2" s="118"/>
      <c r="LVY2" s="118"/>
      <c r="LVZ2" s="118"/>
      <c r="LWA2" s="118"/>
      <c r="LWB2" s="118"/>
      <c r="LWC2" s="118"/>
      <c r="LWD2" s="118"/>
      <c r="LWE2" s="118"/>
      <c r="LWF2" s="118"/>
      <c r="LWG2" s="118"/>
      <c r="LWH2" s="118"/>
      <c r="LWI2" s="118"/>
      <c r="LWJ2" s="118"/>
      <c r="LWK2" s="118"/>
      <c r="LWL2" s="118"/>
      <c r="LWM2" s="118"/>
      <c r="LWN2" s="118"/>
      <c r="LWO2" s="118"/>
      <c r="LWP2" s="118"/>
      <c r="LWQ2" s="118"/>
      <c r="LWR2" s="118"/>
      <c r="LWS2" s="118"/>
      <c r="LWT2" s="118"/>
      <c r="LWU2" s="118"/>
      <c r="LWV2" s="118"/>
      <c r="LWW2" s="118"/>
      <c r="LWX2" s="118"/>
      <c r="LWY2" s="118"/>
      <c r="LWZ2" s="118"/>
      <c r="LXA2" s="118"/>
      <c r="LXB2" s="118"/>
      <c r="LXC2" s="118"/>
      <c r="LXD2" s="118"/>
      <c r="LXE2" s="118"/>
      <c r="LXF2" s="118"/>
      <c r="LXG2" s="118"/>
      <c r="LXH2" s="118"/>
      <c r="LXI2" s="118"/>
      <c r="LXJ2" s="118"/>
      <c r="LXK2" s="118"/>
      <c r="LXL2" s="118"/>
      <c r="LXM2" s="118"/>
      <c r="LXN2" s="118"/>
      <c r="LXO2" s="118"/>
      <c r="LXP2" s="118"/>
      <c r="LXQ2" s="118"/>
      <c r="LXR2" s="118"/>
      <c r="LXS2" s="118"/>
      <c r="LXT2" s="118"/>
      <c r="LXU2" s="118"/>
      <c r="LXV2" s="118"/>
      <c r="LXW2" s="118"/>
      <c r="LXX2" s="118"/>
      <c r="LXY2" s="118"/>
      <c r="LXZ2" s="118"/>
      <c r="LYA2" s="118"/>
      <c r="LYB2" s="118"/>
      <c r="LYC2" s="118"/>
      <c r="LYD2" s="118"/>
      <c r="LYE2" s="118"/>
      <c r="LYF2" s="118"/>
      <c r="LYG2" s="118"/>
      <c r="LYH2" s="118"/>
      <c r="LYI2" s="118"/>
      <c r="LYJ2" s="118"/>
      <c r="LYK2" s="118"/>
      <c r="LYL2" s="118"/>
      <c r="LYM2" s="118"/>
      <c r="LYN2" s="118"/>
      <c r="LYO2" s="118"/>
      <c r="LYP2" s="118"/>
      <c r="LYQ2" s="118"/>
      <c r="LYR2" s="118"/>
      <c r="LYS2" s="118"/>
      <c r="LYT2" s="118"/>
      <c r="LYU2" s="118"/>
      <c r="LYV2" s="118"/>
      <c r="LYW2" s="118"/>
      <c r="LYX2" s="118"/>
      <c r="LYY2" s="118"/>
      <c r="LYZ2" s="118"/>
      <c r="LZA2" s="118"/>
      <c r="LZB2" s="118"/>
      <c r="LZC2" s="118"/>
      <c r="LZD2" s="118"/>
      <c r="LZE2" s="118"/>
      <c r="LZF2" s="118"/>
      <c r="LZG2" s="118"/>
      <c r="LZH2" s="118"/>
      <c r="LZI2" s="118"/>
      <c r="LZJ2" s="118"/>
      <c r="LZK2" s="118"/>
      <c r="LZL2" s="118"/>
      <c r="LZM2" s="118"/>
      <c r="LZN2" s="118"/>
      <c r="LZO2" s="118"/>
      <c r="LZP2" s="118"/>
      <c r="LZQ2" s="118"/>
      <c r="LZR2" s="118"/>
      <c r="LZS2" s="118"/>
      <c r="LZT2" s="118"/>
      <c r="LZU2" s="118"/>
      <c r="LZV2" s="118"/>
      <c r="LZW2" s="118"/>
      <c r="LZX2" s="118"/>
      <c r="LZY2" s="118"/>
      <c r="LZZ2" s="118"/>
      <c r="MAA2" s="118"/>
      <c r="MAB2" s="118"/>
      <c r="MAC2" s="118"/>
      <c r="MAD2" s="118"/>
      <c r="MAE2" s="118"/>
      <c r="MAF2" s="118"/>
      <c r="MAG2" s="118"/>
      <c r="MAH2" s="118"/>
      <c r="MAI2" s="118"/>
      <c r="MAJ2" s="118"/>
      <c r="MAK2" s="118"/>
      <c r="MAL2" s="118"/>
      <c r="MAM2" s="118"/>
      <c r="MAN2" s="118"/>
      <c r="MAO2" s="118"/>
      <c r="MAP2" s="118"/>
      <c r="MAQ2" s="118"/>
      <c r="MAR2" s="118"/>
      <c r="MAS2" s="118"/>
      <c r="MAT2" s="118"/>
      <c r="MAU2" s="118"/>
      <c r="MAV2" s="118"/>
      <c r="MAW2" s="118"/>
      <c r="MAX2" s="118"/>
      <c r="MAY2" s="118"/>
      <c r="MAZ2" s="118"/>
      <c r="MBA2" s="118"/>
      <c r="MBB2" s="118"/>
      <c r="MBC2" s="118"/>
      <c r="MBD2" s="118"/>
      <c r="MBE2" s="118"/>
      <c r="MBF2" s="118"/>
      <c r="MBG2" s="118"/>
      <c r="MBH2" s="118"/>
      <c r="MBI2" s="118"/>
      <c r="MBJ2" s="118"/>
      <c r="MBK2" s="118"/>
      <c r="MBL2" s="118"/>
      <c r="MBM2" s="118"/>
      <c r="MBN2" s="118"/>
      <c r="MBO2" s="118"/>
      <c r="MBP2" s="118"/>
      <c r="MBQ2" s="118"/>
      <c r="MBR2" s="118"/>
      <c r="MBS2" s="118"/>
      <c r="MBT2" s="118"/>
      <c r="MBU2" s="118"/>
      <c r="MBV2" s="118"/>
      <c r="MBW2" s="118"/>
      <c r="MBX2" s="118"/>
      <c r="MBY2" s="118"/>
      <c r="MBZ2" s="118"/>
      <c r="MCA2" s="118"/>
      <c r="MCB2" s="118"/>
      <c r="MCC2" s="118"/>
      <c r="MCD2" s="118"/>
      <c r="MCE2" s="118"/>
      <c r="MCF2" s="118"/>
      <c r="MCG2" s="118"/>
      <c r="MCH2" s="118"/>
      <c r="MCI2" s="118"/>
      <c r="MCJ2" s="118"/>
      <c r="MCK2" s="118"/>
      <c r="MCL2" s="118"/>
      <c r="MCM2" s="118"/>
      <c r="MCN2" s="118"/>
      <c r="MCO2" s="118"/>
      <c r="MCP2" s="118"/>
      <c r="MCQ2" s="118"/>
      <c r="MCR2" s="118"/>
      <c r="MCS2" s="118"/>
      <c r="MCT2" s="118"/>
      <c r="MCU2" s="118"/>
      <c r="MCV2" s="118"/>
      <c r="MCW2" s="118"/>
      <c r="MCX2" s="118"/>
      <c r="MCY2" s="118"/>
      <c r="MCZ2" s="118"/>
      <c r="MDA2" s="118"/>
      <c r="MDB2" s="118"/>
      <c r="MDC2" s="118"/>
      <c r="MDD2" s="118"/>
      <c r="MDE2" s="118"/>
      <c r="MDF2" s="118"/>
      <c r="MDG2" s="118"/>
      <c r="MDH2" s="118"/>
      <c r="MDI2" s="118"/>
      <c r="MDJ2" s="118"/>
      <c r="MDK2" s="118"/>
      <c r="MDL2" s="118"/>
      <c r="MDM2" s="118"/>
      <c r="MDN2" s="118"/>
      <c r="MDO2" s="118"/>
      <c r="MDP2" s="118"/>
      <c r="MDQ2" s="118"/>
      <c r="MDR2" s="118"/>
      <c r="MDS2" s="118"/>
      <c r="MDT2" s="118"/>
      <c r="MDU2" s="118"/>
      <c r="MDV2" s="118"/>
      <c r="MDW2" s="118"/>
      <c r="MDX2" s="118"/>
      <c r="MDY2" s="118"/>
      <c r="MDZ2" s="118"/>
      <c r="MEA2" s="118"/>
      <c r="MEB2" s="118"/>
      <c r="MEC2" s="118"/>
      <c r="MED2" s="118"/>
      <c r="MEE2" s="118"/>
      <c r="MEF2" s="118"/>
      <c r="MEG2" s="118"/>
      <c r="MEH2" s="118"/>
      <c r="MEI2" s="118"/>
      <c r="MEJ2" s="118"/>
      <c r="MEK2" s="118"/>
      <c r="MEL2" s="118"/>
      <c r="MEM2" s="118"/>
      <c r="MEN2" s="118"/>
      <c r="MEO2" s="118"/>
      <c r="MEP2" s="118"/>
      <c r="MEQ2" s="118"/>
      <c r="MER2" s="118"/>
      <c r="MES2" s="118"/>
      <c r="MET2" s="118"/>
      <c r="MEU2" s="118"/>
      <c r="MEV2" s="118"/>
      <c r="MEW2" s="118"/>
      <c r="MEX2" s="118"/>
      <c r="MEY2" s="118"/>
      <c r="MEZ2" s="118"/>
      <c r="MFA2" s="118"/>
      <c r="MFB2" s="118"/>
      <c r="MFC2" s="118"/>
      <c r="MFD2" s="118"/>
      <c r="MFE2" s="118"/>
      <c r="MFF2" s="118"/>
      <c r="MFG2" s="118"/>
      <c r="MFH2" s="118"/>
      <c r="MFI2" s="118"/>
      <c r="MFJ2" s="118"/>
      <c r="MFK2" s="118"/>
      <c r="MFL2" s="118"/>
      <c r="MFM2" s="118"/>
      <c r="MFN2" s="118"/>
      <c r="MFO2" s="118"/>
      <c r="MFP2" s="118"/>
      <c r="MFQ2" s="118"/>
      <c r="MFR2" s="118"/>
      <c r="MFS2" s="118"/>
      <c r="MFT2" s="118"/>
      <c r="MFU2" s="118"/>
      <c r="MFV2" s="118"/>
      <c r="MFW2" s="118"/>
      <c r="MFX2" s="118"/>
      <c r="MFY2" s="118"/>
      <c r="MFZ2" s="118"/>
      <c r="MGA2" s="118"/>
      <c r="MGB2" s="118"/>
      <c r="MGC2" s="118"/>
      <c r="MGD2" s="118"/>
      <c r="MGE2" s="118"/>
      <c r="MGF2" s="118"/>
      <c r="MGG2" s="118"/>
      <c r="MGH2" s="118"/>
      <c r="MGI2" s="118"/>
      <c r="MGJ2" s="118"/>
      <c r="MGK2" s="118"/>
      <c r="MGL2" s="118"/>
      <c r="MGM2" s="118"/>
      <c r="MGN2" s="118"/>
      <c r="MGO2" s="118"/>
      <c r="MGP2" s="118"/>
      <c r="MGQ2" s="118"/>
      <c r="MGR2" s="118"/>
      <c r="MGS2" s="118"/>
      <c r="MGT2" s="118"/>
      <c r="MGU2" s="118"/>
      <c r="MGV2" s="118"/>
      <c r="MGW2" s="118"/>
      <c r="MGX2" s="118"/>
      <c r="MGY2" s="118"/>
      <c r="MGZ2" s="118"/>
      <c r="MHA2" s="118"/>
      <c r="MHB2" s="118"/>
      <c r="MHC2" s="118"/>
      <c r="MHD2" s="118"/>
      <c r="MHE2" s="118"/>
      <c r="MHF2" s="118"/>
      <c r="MHG2" s="118"/>
      <c r="MHH2" s="118"/>
      <c r="MHI2" s="118"/>
      <c r="MHJ2" s="118"/>
      <c r="MHK2" s="118"/>
      <c r="MHL2" s="118"/>
      <c r="MHM2" s="118"/>
      <c r="MHN2" s="118"/>
      <c r="MHO2" s="118"/>
      <c r="MHP2" s="118"/>
      <c r="MHQ2" s="118"/>
      <c r="MHR2" s="118"/>
      <c r="MHS2" s="118"/>
      <c r="MHT2" s="118"/>
      <c r="MHU2" s="118"/>
      <c r="MHV2" s="118"/>
      <c r="MHW2" s="118"/>
      <c r="MHX2" s="118"/>
      <c r="MHY2" s="118"/>
      <c r="MHZ2" s="118"/>
      <c r="MIA2" s="118"/>
      <c r="MIB2" s="118"/>
      <c r="MIC2" s="118"/>
      <c r="MID2" s="118"/>
      <c r="MIE2" s="118"/>
      <c r="MIF2" s="118"/>
      <c r="MIG2" s="118"/>
      <c r="MIH2" s="118"/>
      <c r="MII2" s="118"/>
      <c r="MIJ2" s="118"/>
      <c r="MIK2" s="118"/>
      <c r="MIL2" s="118"/>
      <c r="MIM2" s="118"/>
      <c r="MIN2" s="118"/>
      <c r="MIO2" s="118"/>
      <c r="MIP2" s="118"/>
      <c r="MIQ2" s="118"/>
      <c r="MIR2" s="118"/>
      <c r="MIS2" s="118"/>
      <c r="MIT2" s="118"/>
      <c r="MIU2" s="118"/>
      <c r="MIV2" s="118"/>
      <c r="MIW2" s="118"/>
      <c r="MIX2" s="118"/>
      <c r="MIY2" s="118"/>
      <c r="MIZ2" s="118"/>
      <c r="MJA2" s="118"/>
      <c r="MJB2" s="118"/>
      <c r="MJC2" s="118"/>
      <c r="MJD2" s="118"/>
      <c r="MJE2" s="118"/>
      <c r="MJF2" s="118"/>
      <c r="MJG2" s="118"/>
      <c r="MJH2" s="118"/>
      <c r="MJI2" s="118"/>
      <c r="MJJ2" s="118"/>
      <c r="MJK2" s="118"/>
      <c r="MJL2" s="118"/>
      <c r="MJM2" s="118"/>
      <c r="MJN2" s="118"/>
      <c r="MJO2" s="118"/>
      <c r="MJP2" s="118"/>
      <c r="MJQ2" s="118"/>
      <c r="MJR2" s="118"/>
      <c r="MJS2" s="118"/>
      <c r="MJT2" s="118"/>
      <c r="MJU2" s="118"/>
      <c r="MJV2" s="118"/>
      <c r="MJW2" s="118"/>
      <c r="MJX2" s="118"/>
      <c r="MJY2" s="118"/>
      <c r="MJZ2" s="118"/>
      <c r="MKA2" s="118"/>
      <c r="MKB2" s="118"/>
      <c r="MKC2" s="118"/>
      <c r="MKD2" s="118"/>
      <c r="MKE2" s="118"/>
      <c r="MKF2" s="118"/>
      <c r="MKG2" s="118"/>
      <c r="MKH2" s="118"/>
      <c r="MKI2" s="118"/>
      <c r="MKJ2" s="118"/>
      <c r="MKK2" s="118"/>
      <c r="MKL2" s="118"/>
      <c r="MKM2" s="118"/>
      <c r="MKN2" s="118"/>
      <c r="MKO2" s="118"/>
      <c r="MKP2" s="118"/>
      <c r="MKQ2" s="118"/>
      <c r="MKR2" s="118"/>
      <c r="MKS2" s="118"/>
      <c r="MKT2" s="118"/>
      <c r="MKU2" s="118"/>
      <c r="MKV2" s="118"/>
      <c r="MKW2" s="118"/>
      <c r="MKX2" s="118"/>
      <c r="MKY2" s="118"/>
      <c r="MKZ2" s="118"/>
      <c r="MLA2" s="118"/>
      <c r="MLB2" s="118"/>
      <c r="MLC2" s="118"/>
      <c r="MLD2" s="118"/>
      <c r="MLE2" s="118"/>
      <c r="MLF2" s="118"/>
      <c r="MLG2" s="118"/>
      <c r="MLH2" s="118"/>
      <c r="MLI2" s="118"/>
      <c r="MLJ2" s="118"/>
      <c r="MLK2" s="118"/>
      <c r="MLL2" s="118"/>
      <c r="MLM2" s="118"/>
      <c r="MLN2" s="118"/>
      <c r="MLO2" s="118"/>
      <c r="MLP2" s="118"/>
      <c r="MLQ2" s="118"/>
      <c r="MLR2" s="118"/>
      <c r="MLS2" s="118"/>
      <c r="MLT2" s="118"/>
      <c r="MLU2" s="118"/>
      <c r="MLV2" s="118"/>
      <c r="MLW2" s="118"/>
      <c r="MLX2" s="118"/>
      <c r="MLY2" s="118"/>
      <c r="MLZ2" s="118"/>
      <c r="MMA2" s="118"/>
      <c r="MMB2" s="118"/>
      <c r="MMC2" s="118"/>
      <c r="MMD2" s="118"/>
      <c r="MME2" s="118"/>
      <c r="MMF2" s="118"/>
      <c r="MMG2" s="118"/>
      <c r="MMH2" s="118"/>
      <c r="MMI2" s="118"/>
      <c r="MMJ2" s="118"/>
      <c r="MMK2" s="118"/>
      <c r="MML2" s="118"/>
      <c r="MMM2" s="118"/>
      <c r="MMN2" s="118"/>
      <c r="MMO2" s="118"/>
      <c r="MMP2" s="118"/>
      <c r="MMQ2" s="118"/>
      <c r="MMR2" s="118"/>
      <c r="MMS2" s="118"/>
      <c r="MMT2" s="118"/>
      <c r="MMU2" s="118"/>
      <c r="MMV2" s="118"/>
      <c r="MMW2" s="118"/>
      <c r="MMX2" s="118"/>
      <c r="MMY2" s="118"/>
      <c r="MMZ2" s="118"/>
      <c r="MNA2" s="118"/>
      <c r="MNB2" s="118"/>
      <c r="MNC2" s="118"/>
      <c r="MND2" s="118"/>
      <c r="MNE2" s="118"/>
      <c r="MNF2" s="118"/>
      <c r="MNG2" s="118"/>
      <c r="MNH2" s="118"/>
      <c r="MNI2" s="118"/>
      <c r="MNJ2" s="118"/>
      <c r="MNK2" s="118"/>
      <c r="MNL2" s="118"/>
      <c r="MNM2" s="118"/>
      <c r="MNN2" s="118"/>
      <c r="MNO2" s="118"/>
      <c r="MNP2" s="118"/>
      <c r="MNQ2" s="118"/>
      <c r="MNR2" s="118"/>
      <c r="MNS2" s="118"/>
      <c r="MNT2" s="118"/>
      <c r="MNU2" s="118"/>
      <c r="MNV2" s="118"/>
      <c r="MNW2" s="118"/>
      <c r="MNX2" s="118"/>
      <c r="MNY2" s="118"/>
      <c r="MNZ2" s="118"/>
      <c r="MOA2" s="118"/>
      <c r="MOB2" s="118"/>
      <c r="MOC2" s="118"/>
      <c r="MOD2" s="118"/>
      <c r="MOE2" s="118"/>
      <c r="MOF2" s="118"/>
      <c r="MOG2" s="118"/>
      <c r="MOH2" s="118"/>
      <c r="MOI2" s="118"/>
      <c r="MOJ2" s="118"/>
      <c r="MOK2" s="118"/>
      <c r="MOL2" s="118"/>
      <c r="MOM2" s="118"/>
      <c r="MON2" s="118"/>
      <c r="MOO2" s="118"/>
      <c r="MOP2" s="118"/>
      <c r="MOQ2" s="118"/>
      <c r="MOR2" s="118"/>
      <c r="MOS2" s="118"/>
      <c r="MOT2" s="118"/>
      <c r="MOU2" s="118"/>
      <c r="MOV2" s="118"/>
      <c r="MOW2" s="118"/>
      <c r="MOX2" s="118"/>
      <c r="MOY2" s="118"/>
      <c r="MOZ2" s="118"/>
      <c r="MPA2" s="118"/>
      <c r="MPB2" s="118"/>
      <c r="MPC2" s="118"/>
      <c r="MPD2" s="118"/>
      <c r="MPE2" s="118"/>
      <c r="MPF2" s="118"/>
      <c r="MPG2" s="118"/>
      <c r="MPH2" s="118"/>
      <c r="MPI2" s="118"/>
      <c r="MPJ2" s="118"/>
      <c r="MPK2" s="118"/>
      <c r="MPL2" s="118"/>
      <c r="MPM2" s="118"/>
      <c r="MPN2" s="118"/>
      <c r="MPO2" s="118"/>
      <c r="MPP2" s="118"/>
      <c r="MPQ2" s="118"/>
      <c r="MPR2" s="118"/>
      <c r="MPS2" s="118"/>
      <c r="MPT2" s="118"/>
      <c r="MPU2" s="118"/>
      <c r="MPV2" s="118"/>
      <c r="MPW2" s="118"/>
      <c r="MPX2" s="118"/>
      <c r="MPY2" s="118"/>
      <c r="MPZ2" s="118"/>
      <c r="MQA2" s="118"/>
      <c r="MQB2" s="118"/>
      <c r="MQC2" s="118"/>
      <c r="MQD2" s="118"/>
      <c r="MQE2" s="118"/>
      <c r="MQF2" s="118"/>
      <c r="MQG2" s="118"/>
      <c r="MQH2" s="118"/>
      <c r="MQI2" s="118"/>
      <c r="MQJ2" s="118"/>
      <c r="MQK2" s="118"/>
      <c r="MQL2" s="118"/>
      <c r="MQM2" s="118"/>
      <c r="MQN2" s="118"/>
      <c r="MQO2" s="118"/>
      <c r="MQP2" s="118"/>
      <c r="MQQ2" s="118"/>
      <c r="MQR2" s="118"/>
      <c r="MQS2" s="118"/>
      <c r="MQT2" s="118"/>
      <c r="MQU2" s="118"/>
      <c r="MQV2" s="118"/>
      <c r="MQW2" s="118"/>
      <c r="MQX2" s="118"/>
      <c r="MQY2" s="118"/>
      <c r="MQZ2" s="118"/>
      <c r="MRA2" s="118"/>
      <c r="MRB2" s="118"/>
      <c r="MRC2" s="118"/>
      <c r="MRD2" s="118"/>
      <c r="MRE2" s="118"/>
      <c r="MRF2" s="118"/>
      <c r="MRG2" s="118"/>
      <c r="MRH2" s="118"/>
      <c r="MRI2" s="118"/>
      <c r="MRJ2" s="118"/>
      <c r="MRK2" s="118"/>
      <c r="MRL2" s="118"/>
      <c r="MRM2" s="118"/>
      <c r="MRN2" s="118"/>
      <c r="MRO2" s="118"/>
      <c r="MRP2" s="118"/>
      <c r="MRQ2" s="118"/>
      <c r="MRR2" s="118"/>
      <c r="MRS2" s="118"/>
      <c r="MRT2" s="118"/>
      <c r="MRU2" s="118"/>
      <c r="MRV2" s="118"/>
      <c r="MRW2" s="118"/>
      <c r="MRX2" s="118"/>
      <c r="MRY2" s="118"/>
      <c r="MRZ2" s="118"/>
      <c r="MSA2" s="118"/>
      <c r="MSB2" s="118"/>
      <c r="MSC2" s="118"/>
      <c r="MSD2" s="118"/>
      <c r="MSE2" s="118"/>
      <c r="MSF2" s="118"/>
      <c r="MSG2" s="118"/>
      <c r="MSH2" s="118"/>
      <c r="MSI2" s="118"/>
      <c r="MSJ2" s="118"/>
      <c r="MSK2" s="118"/>
      <c r="MSL2" s="118"/>
      <c r="MSM2" s="118"/>
      <c r="MSN2" s="118"/>
      <c r="MSO2" s="118"/>
      <c r="MSP2" s="118"/>
      <c r="MSQ2" s="118"/>
      <c r="MSR2" s="118"/>
      <c r="MSS2" s="118"/>
      <c r="MST2" s="118"/>
      <c r="MSU2" s="118"/>
      <c r="MSV2" s="118"/>
      <c r="MSW2" s="118"/>
      <c r="MSX2" s="118"/>
      <c r="MSY2" s="118"/>
      <c r="MSZ2" s="118"/>
      <c r="MTA2" s="118"/>
      <c r="MTB2" s="118"/>
      <c r="MTC2" s="118"/>
      <c r="MTD2" s="118"/>
      <c r="MTE2" s="118"/>
      <c r="MTF2" s="118"/>
      <c r="MTG2" s="118"/>
      <c r="MTH2" s="118"/>
      <c r="MTI2" s="118"/>
      <c r="MTJ2" s="118"/>
      <c r="MTK2" s="118"/>
      <c r="MTL2" s="118"/>
      <c r="MTM2" s="118"/>
      <c r="MTN2" s="118"/>
      <c r="MTO2" s="118"/>
      <c r="MTP2" s="118"/>
      <c r="MTQ2" s="118"/>
      <c r="MTR2" s="118"/>
      <c r="MTS2" s="118"/>
      <c r="MTT2" s="118"/>
      <c r="MTU2" s="118"/>
      <c r="MTV2" s="118"/>
      <c r="MTW2" s="118"/>
      <c r="MTX2" s="118"/>
      <c r="MTY2" s="118"/>
      <c r="MTZ2" s="118"/>
      <c r="MUA2" s="118"/>
      <c r="MUB2" s="118"/>
      <c r="MUC2" s="118"/>
      <c r="MUD2" s="118"/>
      <c r="MUE2" s="118"/>
      <c r="MUF2" s="118"/>
      <c r="MUG2" s="118"/>
      <c r="MUH2" s="118"/>
      <c r="MUI2" s="118"/>
      <c r="MUJ2" s="118"/>
      <c r="MUK2" s="118"/>
      <c r="MUL2" s="118"/>
      <c r="MUM2" s="118"/>
      <c r="MUN2" s="118"/>
      <c r="MUO2" s="118"/>
      <c r="MUP2" s="118"/>
      <c r="MUQ2" s="118"/>
      <c r="MUR2" s="118"/>
      <c r="MUS2" s="118"/>
      <c r="MUT2" s="118"/>
      <c r="MUU2" s="118"/>
      <c r="MUV2" s="118"/>
      <c r="MUW2" s="118"/>
      <c r="MUX2" s="118"/>
      <c r="MUY2" s="118"/>
      <c r="MUZ2" s="118"/>
      <c r="MVA2" s="118"/>
      <c r="MVB2" s="118"/>
      <c r="MVC2" s="118"/>
      <c r="MVD2" s="118"/>
      <c r="MVE2" s="118"/>
      <c r="MVF2" s="118"/>
      <c r="MVG2" s="118"/>
      <c r="MVH2" s="118"/>
      <c r="MVI2" s="118"/>
      <c r="MVJ2" s="118"/>
      <c r="MVK2" s="118"/>
      <c r="MVL2" s="118"/>
      <c r="MVM2" s="118"/>
      <c r="MVN2" s="118"/>
      <c r="MVO2" s="118"/>
      <c r="MVP2" s="118"/>
      <c r="MVQ2" s="118"/>
      <c r="MVR2" s="118"/>
      <c r="MVS2" s="118"/>
      <c r="MVT2" s="118"/>
      <c r="MVU2" s="118"/>
      <c r="MVV2" s="118"/>
      <c r="MVW2" s="118"/>
      <c r="MVX2" s="118"/>
      <c r="MVY2" s="118"/>
      <c r="MVZ2" s="118"/>
      <c r="MWA2" s="118"/>
      <c r="MWB2" s="118"/>
      <c r="MWC2" s="118"/>
      <c r="MWD2" s="118"/>
      <c r="MWE2" s="118"/>
      <c r="MWF2" s="118"/>
      <c r="MWG2" s="118"/>
      <c r="MWH2" s="118"/>
      <c r="MWI2" s="118"/>
      <c r="MWJ2" s="118"/>
      <c r="MWK2" s="118"/>
      <c r="MWL2" s="118"/>
      <c r="MWM2" s="118"/>
      <c r="MWN2" s="118"/>
      <c r="MWO2" s="118"/>
      <c r="MWP2" s="118"/>
      <c r="MWQ2" s="118"/>
      <c r="MWR2" s="118"/>
      <c r="MWS2" s="118"/>
      <c r="MWT2" s="118"/>
      <c r="MWU2" s="118"/>
      <c r="MWV2" s="118"/>
      <c r="MWW2" s="118"/>
      <c r="MWX2" s="118"/>
      <c r="MWY2" s="118"/>
      <c r="MWZ2" s="118"/>
      <c r="MXA2" s="118"/>
      <c r="MXB2" s="118"/>
      <c r="MXC2" s="118"/>
      <c r="MXD2" s="118"/>
      <c r="MXE2" s="118"/>
      <c r="MXF2" s="118"/>
      <c r="MXG2" s="118"/>
      <c r="MXH2" s="118"/>
      <c r="MXI2" s="118"/>
      <c r="MXJ2" s="118"/>
      <c r="MXK2" s="118"/>
      <c r="MXL2" s="118"/>
      <c r="MXM2" s="118"/>
      <c r="MXN2" s="118"/>
      <c r="MXO2" s="118"/>
      <c r="MXP2" s="118"/>
      <c r="MXQ2" s="118"/>
      <c r="MXR2" s="118"/>
      <c r="MXS2" s="118"/>
      <c r="MXT2" s="118"/>
      <c r="MXU2" s="118"/>
      <c r="MXV2" s="118"/>
      <c r="MXW2" s="118"/>
      <c r="MXX2" s="118"/>
      <c r="MXY2" s="118"/>
      <c r="MXZ2" s="118"/>
      <c r="MYA2" s="118"/>
      <c r="MYB2" s="118"/>
      <c r="MYC2" s="118"/>
      <c r="MYD2" s="118"/>
      <c r="MYE2" s="118"/>
      <c r="MYF2" s="118"/>
      <c r="MYG2" s="118"/>
      <c r="MYH2" s="118"/>
      <c r="MYI2" s="118"/>
      <c r="MYJ2" s="118"/>
      <c r="MYK2" s="118"/>
      <c r="MYL2" s="118"/>
      <c r="MYM2" s="118"/>
      <c r="MYN2" s="118"/>
      <c r="MYO2" s="118"/>
      <c r="MYP2" s="118"/>
      <c r="MYQ2" s="118"/>
      <c r="MYR2" s="118"/>
      <c r="MYS2" s="118"/>
      <c r="MYT2" s="118"/>
      <c r="MYU2" s="118"/>
      <c r="MYV2" s="118"/>
      <c r="MYW2" s="118"/>
      <c r="MYX2" s="118"/>
      <c r="MYY2" s="118"/>
      <c r="MYZ2" s="118"/>
      <c r="MZA2" s="118"/>
      <c r="MZB2" s="118"/>
      <c r="MZC2" s="118"/>
      <c r="MZD2" s="118"/>
      <c r="MZE2" s="118"/>
      <c r="MZF2" s="118"/>
      <c r="MZG2" s="118"/>
      <c r="MZH2" s="118"/>
      <c r="MZI2" s="118"/>
      <c r="MZJ2" s="118"/>
      <c r="MZK2" s="118"/>
      <c r="MZL2" s="118"/>
      <c r="MZM2" s="118"/>
      <c r="MZN2" s="118"/>
      <c r="MZO2" s="118"/>
      <c r="MZP2" s="118"/>
      <c r="MZQ2" s="118"/>
      <c r="MZR2" s="118"/>
      <c r="MZS2" s="118"/>
      <c r="MZT2" s="118"/>
      <c r="MZU2" s="118"/>
      <c r="MZV2" s="118"/>
      <c r="MZW2" s="118"/>
      <c r="MZX2" s="118"/>
      <c r="MZY2" s="118"/>
      <c r="MZZ2" s="118"/>
      <c r="NAA2" s="118"/>
      <c r="NAB2" s="118"/>
      <c r="NAC2" s="118"/>
      <c r="NAD2" s="118"/>
      <c r="NAE2" s="118"/>
      <c r="NAF2" s="118"/>
      <c r="NAG2" s="118"/>
      <c r="NAH2" s="118"/>
      <c r="NAI2" s="118"/>
      <c r="NAJ2" s="118"/>
      <c r="NAK2" s="118"/>
      <c r="NAL2" s="118"/>
      <c r="NAM2" s="118"/>
      <c r="NAN2" s="118"/>
      <c r="NAO2" s="118"/>
      <c r="NAP2" s="118"/>
      <c r="NAQ2" s="118"/>
      <c r="NAR2" s="118"/>
      <c r="NAS2" s="118"/>
      <c r="NAT2" s="118"/>
      <c r="NAU2" s="118"/>
      <c r="NAV2" s="118"/>
      <c r="NAW2" s="118"/>
      <c r="NAX2" s="118"/>
      <c r="NAY2" s="118"/>
      <c r="NAZ2" s="118"/>
      <c r="NBA2" s="118"/>
      <c r="NBB2" s="118"/>
      <c r="NBC2" s="118"/>
      <c r="NBD2" s="118"/>
      <c r="NBE2" s="118"/>
      <c r="NBF2" s="118"/>
      <c r="NBG2" s="118"/>
      <c r="NBH2" s="118"/>
      <c r="NBI2" s="118"/>
      <c r="NBJ2" s="118"/>
      <c r="NBK2" s="118"/>
      <c r="NBL2" s="118"/>
      <c r="NBM2" s="118"/>
      <c r="NBN2" s="118"/>
      <c r="NBO2" s="118"/>
      <c r="NBP2" s="118"/>
      <c r="NBQ2" s="118"/>
      <c r="NBR2" s="118"/>
      <c r="NBS2" s="118"/>
      <c r="NBT2" s="118"/>
      <c r="NBU2" s="118"/>
      <c r="NBV2" s="118"/>
      <c r="NBW2" s="118"/>
      <c r="NBX2" s="118"/>
      <c r="NBY2" s="118"/>
      <c r="NBZ2" s="118"/>
      <c r="NCA2" s="118"/>
      <c r="NCB2" s="118"/>
      <c r="NCC2" s="118"/>
      <c r="NCD2" s="118"/>
      <c r="NCE2" s="118"/>
      <c r="NCF2" s="118"/>
      <c r="NCG2" s="118"/>
      <c r="NCH2" s="118"/>
      <c r="NCI2" s="118"/>
      <c r="NCJ2" s="118"/>
      <c r="NCK2" s="118"/>
      <c r="NCL2" s="118"/>
      <c r="NCM2" s="118"/>
      <c r="NCN2" s="118"/>
      <c r="NCO2" s="118"/>
      <c r="NCP2" s="118"/>
      <c r="NCQ2" s="118"/>
      <c r="NCR2" s="118"/>
      <c r="NCS2" s="118"/>
      <c r="NCT2" s="118"/>
      <c r="NCU2" s="118"/>
      <c r="NCV2" s="118"/>
      <c r="NCW2" s="118"/>
      <c r="NCX2" s="118"/>
      <c r="NCY2" s="118"/>
      <c r="NCZ2" s="118"/>
      <c r="NDA2" s="118"/>
      <c r="NDB2" s="118"/>
      <c r="NDC2" s="118"/>
      <c r="NDD2" s="118"/>
      <c r="NDE2" s="118"/>
      <c r="NDF2" s="118"/>
      <c r="NDG2" s="118"/>
      <c r="NDH2" s="118"/>
      <c r="NDI2" s="118"/>
      <c r="NDJ2" s="118"/>
      <c r="NDK2" s="118"/>
      <c r="NDL2" s="118"/>
      <c r="NDM2" s="118"/>
      <c r="NDN2" s="118"/>
      <c r="NDO2" s="118"/>
      <c r="NDP2" s="118"/>
      <c r="NDQ2" s="118"/>
      <c r="NDR2" s="118"/>
      <c r="NDS2" s="118"/>
      <c r="NDT2" s="118"/>
      <c r="NDU2" s="118"/>
      <c r="NDV2" s="118"/>
      <c r="NDW2" s="118"/>
      <c r="NDX2" s="118"/>
      <c r="NDY2" s="118"/>
      <c r="NDZ2" s="118"/>
      <c r="NEA2" s="118"/>
      <c r="NEB2" s="118"/>
      <c r="NEC2" s="118"/>
      <c r="NED2" s="118"/>
      <c r="NEE2" s="118"/>
      <c r="NEF2" s="118"/>
      <c r="NEG2" s="118"/>
      <c r="NEH2" s="118"/>
      <c r="NEI2" s="118"/>
      <c r="NEJ2" s="118"/>
      <c r="NEK2" s="118"/>
      <c r="NEL2" s="118"/>
      <c r="NEM2" s="118"/>
      <c r="NEN2" s="118"/>
      <c r="NEO2" s="118"/>
      <c r="NEP2" s="118"/>
      <c r="NEQ2" s="118"/>
      <c r="NER2" s="118"/>
      <c r="NES2" s="118"/>
      <c r="NET2" s="118"/>
      <c r="NEU2" s="118"/>
      <c r="NEV2" s="118"/>
      <c r="NEW2" s="118"/>
      <c r="NEX2" s="118"/>
      <c r="NEY2" s="118"/>
      <c r="NEZ2" s="118"/>
      <c r="NFA2" s="118"/>
      <c r="NFB2" s="118"/>
      <c r="NFC2" s="118"/>
      <c r="NFD2" s="118"/>
      <c r="NFE2" s="118"/>
      <c r="NFF2" s="118"/>
      <c r="NFG2" s="118"/>
      <c r="NFH2" s="118"/>
      <c r="NFI2" s="118"/>
      <c r="NFJ2" s="118"/>
      <c r="NFK2" s="118"/>
      <c r="NFL2" s="118"/>
      <c r="NFM2" s="118"/>
      <c r="NFN2" s="118"/>
      <c r="NFO2" s="118"/>
      <c r="NFP2" s="118"/>
      <c r="NFQ2" s="118"/>
      <c r="NFR2" s="118"/>
      <c r="NFS2" s="118"/>
      <c r="NFT2" s="118"/>
      <c r="NFU2" s="118"/>
      <c r="NFV2" s="118"/>
      <c r="NFW2" s="118"/>
      <c r="NFX2" s="118"/>
      <c r="NFY2" s="118"/>
      <c r="NFZ2" s="118"/>
      <c r="NGA2" s="118"/>
      <c r="NGB2" s="118"/>
      <c r="NGC2" s="118"/>
      <c r="NGD2" s="118"/>
      <c r="NGE2" s="118"/>
      <c r="NGF2" s="118"/>
      <c r="NGG2" s="118"/>
      <c r="NGH2" s="118"/>
      <c r="NGI2" s="118"/>
      <c r="NGJ2" s="118"/>
      <c r="NGK2" s="118"/>
      <c r="NGL2" s="118"/>
      <c r="NGM2" s="118"/>
      <c r="NGN2" s="118"/>
      <c r="NGO2" s="118"/>
      <c r="NGP2" s="118"/>
      <c r="NGQ2" s="118"/>
      <c r="NGR2" s="118"/>
      <c r="NGS2" s="118"/>
      <c r="NGT2" s="118"/>
      <c r="NGU2" s="118"/>
      <c r="NGV2" s="118"/>
      <c r="NGW2" s="118"/>
      <c r="NGX2" s="118"/>
      <c r="NGY2" s="118"/>
      <c r="NGZ2" s="118"/>
      <c r="NHA2" s="118"/>
      <c r="NHB2" s="118"/>
      <c r="NHC2" s="118"/>
      <c r="NHD2" s="118"/>
      <c r="NHE2" s="118"/>
      <c r="NHF2" s="118"/>
      <c r="NHG2" s="118"/>
      <c r="NHH2" s="118"/>
      <c r="NHI2" s="118"/>
      <c r="NHJ2" s="118"/>
      <c r="NHK2" s="118"/>
      <c r="NHL2" s="118"/>
      <c r="NHM2" s="118"/>
      <c r="NHN2" s="118"/>
      <c r="NHO2" s="118"/>
      <c r="NHP2" s="118"/>
      <c r="NHQ2" s="118"/>
      <c r="NHR2" s="118"/>
      <c r="NHS2" s="118"/>
      <c r="NHT2" s="118"/>
      <c r="NHU2" s="118"/>
      <c r="NHV2" s="118"/>
      <c r="NHW2" s="118"/>
      <c r="NHX2" s="118"/>
      <c r="NHY2" s="118"/>
      <c r="NHZ2" s="118"/>
      <c r="NIA2" s="118"/>
      <c r="NIB2" s="118"/>
      <c r="NIC2" s="118"/>
      <c r="NID2" s="118"/>
      <c r="NIE2" s="118"/>
      <c r="NIF2" s="118"/>
      <c r="NIG2" s="118"/>
      <c r="NIH2" s="118"/>
      <c r="NII2" s="118"/>
      <c r="NIJ2" s="118"/>
      <c r="NIK2" s="118"/>
      <c r="NIL2" s="118"/>
      <c r="NIM2" s="118"/>
      <c r="NIN2" s="118"/>
      <c r="NIO2" s="118"/>
      <c r="NIP2" s="118"/>
      <c r="NIQ2" s="118"/>
      <c r="NIR2" s="118"/>
      <c r="NIS2" s="118"/>
      <c r="NIT2" s="118"/>
      <c r="NIU2" s="118"/>
      <c r="NIV2" s="118"/>
      <c r="NIW2" s="118"/>
      <c r="NIX2" s="118"/>
      <c r="NIY2" s="118"/>
      <c r="NIZ2" s="118"/>
      <c r="NJA2" s="118"/>
      <c r="NJB2" s="118"/>
      <c r="NJC2" s="118"/>
      <c r="NJD2" s="118"/>
      <c r="NJE2" s="118"/>
      <c r="NJF2" s="118"/>
      <c r="NJG2" s="118"/>
      <c r="NJH2" s="118"/>
      <c r="NJI2" s="118"/>
      <c r="NJJ2" s="118"/>
      <c r="NJK2" s="118"/>
      <c r="NJL2" s="118"/>
      <c r="NJM2" s="118"/>
      <c r="NJN2" s="118"/>
      <c r="NJO2" s="118"/>
      <c r="NJP2" s="118"/>
      <c r="NJQ2" s="118"/>
      <c r="NJR2" s="118"/>
      <c r="NJS2" s="118"/>
      <c r="NJT2" s="118"/>
      <c r="NJU2" s="118"/>
      <c r="NJV2" s="118"/>
      <c r="NJW2" s="118"/>
      <c r="NJX2" s="118"/>
      <c r="NJY2" s="118"/>
      <c r="NJZ2" s="118"/>
      <c r="NKA2" s="118"/>
      <c r="NKB2" s="118"/>
      <c r="NKC2" s="118"/>
      <c r="NKD2" s="118"/>
      <c r="NKE2" s="118"/>
      <c r="NKF2" s="118"/>
      <c r="NKG2" s="118"/>
      <c r="NKH2" s="118"/>
      <c r="NKI2" s="118"/>
      <c r="NKJ2" s="118"/>
      <c r="NKK2" s="118"/>
      <c r="NKL2" s="118"/>
      <c r="NKM2" s="118"/>
      <c r="NKN2" s="118"/>
      <c r="NKO2" s="118"/>
      <c r="NKP2" s="118"/>
      <c r="NKQ2" s="118"/>
      <c r="NKR2" s="118"/>
      <c r="NKS2" s="118"/>
      <c r="NKT2" s="118"/>
      <c r="NKU2" s="118"/>
      <c r="NKV2" s="118"/>
      <c r="NKW2" s="118"/>
      <c r="NKX2" s="118"/>
      <c r="NKY2" s="118"/>
      <c r="NKZ2" s="118"/>
      <c r="NLA2" s="118"/>
      <c r="NLB2" s="118"/>
      <c r="NLC2" s="118"/>
      <c r="NLD2" s="118"/>
      <c r="NLE2" s="118"/>
      <c r="NLF2" s="118"/>
      <c r="NLG2" s="118"/>
      <c r="NLH2" s="118"/>
      <c r="NLI2" s="118"/>
      <c r="NLJ2" s="118"/>
      <c r="NLK2" s="118"/>
      <c r="NLL2" s="118"/>
      <c r="NLM2" s="118"/>
      <c r="NLN2" s="118"/>
      <c r="NLO2" s="118"/>
      <c r="NLP2" s="118"/>
      <c r="NLQ2" s="118"/>
      <c r="NLR2" s="118"/>
      <c r="NLS2" s="118"/>
      <c r="NLT2" s="118"/>
      <c r="NLU2" s="118"/>
      <c r="NLV2" s="118"/>
      <c r="NLW2" s="118"/>
      <c r="NLX2" s="118"/>
      <c r="NLY2" s="118"/>
      <c r="NLZ2" s="118"/>
      <c r="NMA2" s="118"/>
      <c r="NMB2" s="118"/>
      <c r="NMC2" s="118"/>
      <c r="NMD2" s="118"/>
      <c r="NME2" s="118"/>
      <c r="NMF2" s="118"/>
      <c r="NMG2" s="118"/>
      <c r="NMH2" s="118"/>
      <c r="NMI2" s="118"/>
      <c r="NMJ2" s="118"/>
      <c r="NMK2" s="118"/>
      <c r="NML2" s="118"/>
      <c r="NMM2" s="118"/>
      <c r="NMN2" s="118"/>
      <c r="NMO2" s="118"/>
      <c r="NMP2" s="118"/>
      <c r="NMQ2" s="118"/>
      <c r="NMR2" s="118"/>
      <c r="NMS2" s="118"/>
      <c r="NMT2" s="118"/>
      <c r="NMU2" s="118"/>
      <c r="NMV2" s="118"/>
      <c r="NMW2" s="118"/>
      <c r="NMX2" s="118"/>
      <c r="NMY2" s="118"/>
      <c r="NMZ2" s="118"/>
      <c r="NNA2" s="118"/>
      <c r="NNB2" s="118"/>
      <c r="NNC2" s="118"/>
      <c r="NND2" s="118"/>
      <c r="NNE2" s="118"/>
      <c r="NNF2" s="118"/>
      <c r="NNG2" s="118"/>
      <c r="NNH2" s="118"/>
      <c r="NNI2" s="118"/>
      <c r="NNJ2" s="118"/>
      <c r="NNK2" s="118"/>
      <c r="NNL2" s="118"/>
      <c r="NNM2" s="118"/>
      <c r="NNN2" s="118"/>
      <c r="NNO2" s="118"/>
      <c r="NNP2" s="118"/>
      <c r="NNQ2" s="118"/>
      <c r="NNR2" s="118"/>
      <c r="NNS2" s="118"/>
      <c r="NNT2" s="118"/>
      <c r="NNU2" s="118"/>
      <c r="NNV2" s="118"/>
      <c r="NNW2" s="118"/>
      <c r="NNX2" s="118"/>
      <c r="NNY2" s="118"/>
      <c r="NNZ2" s="118"/>
      <c r="NOA2" s="118"/>
      <c r="NOB2" s="118"/>
      <c r="NOC2" s="118"/>
      <c r="NOD2" s="118"/>
      <c r="NOE2" s="118"/>
      <c r="NOF2" s="118"/>
      <c r="NOG2" s="118"/>
      <c r="NOH2" s="118"/>
      <c r="NOI2" s="118"/>
      <c r="NOJ2" s="118"/>
      <c r="NOK2" s="118"/>
      <c r="NOL2" s="118"/>
      <c r="NOM2" s="118"/>
      <c r="NON2" s="118"/>
      <c r="NOO2" s="118"/>
      <c r="NOP2" s="118"/>
      <c r="NOQ2" s="118"/>
      <c r="NOR2" s="118"/>
      <c r="NOS2" s="118"/>
      <c r="NOT2" s="118"/>
      <c r="NOU2" s="118"/>
      <c r="NOV2" s="118"/>
      <c r="NOW2" s="118"/>
      <c r="NOX2" s="118"/>
      <c r="NOY2" s="118"/>
      <c r="NOZ2" s="118"/>
      <c r="NPA2" s="118"/>
      <c r="NPB2" s="118"/>
      <c r="NPC2" s="118"/>
      <c r="NPD2" s="118"/>
      <c r="NPE2" s="118"/>
      <c r="NPF2" s="118"/>
      <c r="NPG2" s="118"/>
      <c r="NPH2" s="118"/>
      <c r="NPI2" s="118"/>
      <c r="NPJ2" s="118"/>
      <c r="NPK2" s="118"/>
      <c r="NPL2" s="118"/>
      <c r="NPM2" s="118"/>
      <c r="NPN2" s="118"/>
      <c r="NPO2" s="118"/>
      <c r="NPP2" s="118"/>
      <c r="NPQ2" s="118"/>
      <c r="NPR2" s="118"/>
      <c r="NPS2" s="118"/>
      <c r="NPT2" s="118"/>
      <c r="NPU2" s="118"/>
      <c r="NPV2" s="118"/>
      <c r="NPW2" s="118"/>
      <c r="NPX2" s="118"/>
      <c r="NPY2" s="118"/>
      <c r="NPZ2" s="118"/>
      <c r="NQA2" s="118"/>
      <c r="NQB2" s="118"/>
      <c r="NQC2" s="118"/>
      <c r="NQD2" s="118"/>
      <c r="NQE2" s="118"/>
      <c r="NQF2" s="118"/>
      <c r="NQG2" s="118"/>
      <c r="NQH2" s="118"/>
      <c r="NQI2" s="118"/>
      <c r="NQJ2" s="118"/>
      <c r="NQK2" s="118"/>
      <c r="NQL2" s="118"/>
      <c r="NQM2" s="118"/>
      <c r="NQN2" s="118"/>
      <c r="NQO2" s="118"/>
      <c r="NQP2" s="118"/>
      <c r="NQQ2" s="118"/>
      <c r="NQR2" s="118"/>
      <c r="NQS2" s="118"/>
      <c r="NQT2" s="118"/>
      <c r="NQU2" s="118"/>
      <c r="NQV2" s="118"/>
      <c r="NQW2" s="118"/>
      <c r="NQX2" s="118"/>
      <c r="NQY2" s="118"/>
      <c r="NQZ2" s="118"/>
      <c r="NRA2" s="118"/>
      <c r="NRB2" s="118"/>
      <c r="NRC2" s="118"/>
      <c r="NRD2" s="118"/>
      <c r="NRE2" s="118"/>
      <c r="NRF2" s="118"/>
      <c r="NRG2" s="118"/>
      <c r="NRH2" s="118"/>
      <c r="NRI2" s="118"/>
      <c r="NRJ2" s="118"/>
      <c r="NRK2" s="118"/>
      <c r="NRL2" s="118"/>
      <c r="NRM2" s="118"/>
      <c r="NRN2" s="118"/>
      <c r="NRO2" s="118"/>
      <c r="NRP2" s="118"/>
      <c r="NRQ2" s="118"/>
      <c r="NRR2" s="118"/>
      <c r="NRS2" s="118"/>
      <c r="NRT2" s="118"/>
      <c r="NRU2" s="118"/>
      <c r="NRV2" s="118"/>
      <c r="NRW2" s="118"/>
      <c r="NRX2" s="118"/>
      <c r="NRY2" s="118"/>
      <c r="NRZ2" s="118"/>
      <c r="NSA2" s="118"/>
      <c r="NSB2" s="118"/>
      <c r="NSC2" s="118"/>
      <c r="NSD2" s="118"/>
      <c r="NSE2" s="118"/>
      <c r="NSF2" s="118"/>
      <c r="NSG2" s="118"/>
      <c r="NSH2" s="118"/>
      <c r="NSI2" s="118"/>
      <c r="NSJ2" s="118"/>
      <c r="NSK2" s="118"/>
      <c r="NSL2" s="118"/>
      <c r="NSM2" s="118"/>
      <c r="NSN2" s="118"/>
      <c r="NSO2" s="118"/>
      <c r="NSP2" s="118"/>
      <c r="NSQ2" s="118"/>
      <c r="NSR2" s="118"/>
      <c r="NSS2" s="118"/>
      <c r="NST2" s="118"/>
      <c r="NSU2" s="118"/>
      <c r="NSV2" s="118"/>
      <c r="NSW2" s="118"/>
      <c r="NSX2" s="118"/>
      <c r="NSY2" s="118"/>
      <c r="NSZ2" s="118"/>
      <c r="NTA2" s="118"/>
      <c r="NTB2" s="118"/>
      <c r="NTC2" s="118"/>
      <c r="NTD2" s="118"/>
      <c r="NTE2" s="118"/>
      <c r="NTF2" s="118"/>
      <c r="NTG2" s="118"/>
      <c r="NTH2" s="118"/>
      <c r="NTI2" s="118"/>
      <c r="NTJ2" s="118"/>
      <c r="NTK2" s="118"/>
      <c r="NTL2" s="118"/>
      <c r="NTM2" s="118"/>
      <c r="NTN2" s="118"/>
      <c r="NTO2" s="118"/>
      <c r="NTP2" s="118"/>
      <c r="NTQ2" s="118"/>
      <c r="NTR2" s="118"/>
      <c r="NTS2" s="118"/>
      <c r="NTT2" s="118"/>
      <c r="NTU2" s="118"/>
      <c r="NTV2" s="118"/>
      <c r="NTW2" s="118"/>
      <c r="NTX2" s="118"/>
      <c r="NTY2" s="118"/>
      <c r="NTZ2" s="118"/>
      <c r="NUA2" s="118"/>
      <c r="NUB2" s="118"/>
      <c r="NUC2" s="118"/>
      <c r="NUD2" s="118"/>
      <c r="NUE2" s="118"/>
      <c r="NUF2" s="118"/>
      <c r="NUG2" s="118"/>
      <c r="NUH2" s="118"/>
      <c r="NUI2" s="118"/>
      <c r="NUJ2" s="118"/>
      <c r="NUK2" s="118"/>
      <c r="NUL2" s="118"/>
      <c r="NUM2" s="118"/>
      <c r="NUN2" s="118"/>
      <c r="NUO2" s="118"/>
      <c r="NUP2" s="118"/>
      <c r="NUQ2" s="118"/>
      <c r="NUR2" s="118"/>
      <c r="NUS2" s="118"/>
      <c r="NUT2" s="118"/>
      <c r="NUU2" s="118"/>
      <c r="NUV2" s="118"/>
      <c r="NUW2" s="118"/>
      <c r="NUX2" s="118"/>
      <c r="NUY2" s="118"/>
      <c r="NUZ2" s="118"/>
      <c r="NVA2" s="118"/>
      <c r="NVB2" s="118"/>
      <c r="NVC2" s="118"/>
      <c r="NVD2" s="118"/>
      <c r="NVE2" s="118"/>
      <c r="NVF2" s="118"/>
      <c r="NVG2" s="118"/>
      <c r="NVH2" s="118"/>
      <c r="NVI2" s="118"/>
      <c r="NVJ2" s="118"/>
      <c r="NVK2" s="118"/>
      <c r="NVL2" s="118"/>
      <c r="NVM2" s="118"/>
      <c r="NVN2" s="118"/>
      <c r="NVO2" s="118"/>
      <c r="NVP2" s="118"/>
      <c r="NVQ2" s="118"/>
      <c r="NVR2" s="118"/>
      <c r="NVS2" s="118"/>
      <c r="NVT2" s="118"/>
      <c r="NVU2" s="118"/>
      <c r="NVV2" s="118"/>
      <c r="NVW2" s="118"/>
      <c r="NVX2" s="118"/>
      <c r="NVY2" s="118"/>
      <c r="NVZ2" s="118"/>
      <c r="NWA2" s="118"/>
      <c r="NWB2" s="118"/>
      <c r="NWC2" s="118"/>
      <c r="NWD2" s="118"/>
      <c r="NWE2" s="118"/>
      <c r="NWF2" s="118"/>
      <c r="NWG2" s="118"/>
      <c r="NWH2" s="118"/>
      <c r="NWI2" s="118"/>
      <c r="NWJ2" s="118"/>
      <c r="NWK2" s="118"/>
      <c r="NWL2" s="118"/>
      <c r="NWM2" s="118"/>
      <c r="NWN2" s="118"/>
      <c r="NWO2" s="118"/>
      <c r="NWP2" s="118"/>
      <c r="NWQ2" s="118"/>
      <c r="NWR2" s="118"/>
      <c r="NWS2" s="118"/>
      <c r="NWT2" s="118"/>
      <c r="NWU2" s="118"/>
      <c r="NWV2" s="118"/>
      <c r="NWW2" s="118"/>
      <c r="NWX2" s="118"/>
      <c r="NWY2" s="118"/>
      <c r="NWZ2" s="118"/>
      <c r="NXA2" s="118"/>
      <c r="NXB2" s="118"/>
      <c r="NXC2" s="118"/>
      <c r="NXD2" s="118"/>
      <c r="NXE2" s="118"/>
      <c r="NXF2" s="118"/>
      <c r="NXG2" s="118"/>
      <c r="NXH2" s="118"/>
      <c r="NXI2" s="118"/>
      <c r="NXJ2" s="118"/>
      <c r="NXK2" s="118"/>
      <c r="NXL2" s="118"/>
      <c r="NXM2" s="118"/>
      <c r="NXN2" s="118"/>
      <c r="NXO2" s="118"/>
      <c r="NXP2" s="118"/>
      <c r="NXQ2" s="118"/>
      <c r="NXR2" s="118"/>
      <c r="NXS2" s="118"/>
      <c r="NXT2" s="118"/>
      <c r="NXU2" s="118"/>
      <c r="NXV2" s="118"/>
      <c r="NXW2" s="118"/>
      <c r="NXX2" s="118"/>
      <c r="NXY2" s="118"/>
      <c r="NXZ2" s="118"/>
      <c r="NYA2" s="118"/>
      <c r="NYB2" s="118"/>
      <c r="NYC2" s="118"/>
      <c r="NYD2" s="118"/>
      <c r="NYE2" s="118"/>
      <c r="NYF2" s="118"/>
      <c r="NYG2" s="118"/>
      <c r="NYH2" s="118"/>
      <c r="NYI2" s="118"/>
      <c r="NYJ2" s="118"/>
      <c r="NYK2" s="118"/>
      <c r="NYL2" s="118"/>
      <c r="NYM2" s="118"/>
      <c r="NYN2" s="118"/>
      <c r="NYO2" s="118"/>
      <c r="NYP2" s="118"/>
      <c r="NYQ2" s="118"/>
      <c r="NYR2" s="118"/>
      <c r="NYS2" s="118"/>
      <c r="NYT2" s="118"/>
      <c r="NYU2" s="118"/>
      <c r="NYV2" s="118"/>
      <c r="NYW2" s="118"/>
      <c r="NYX2" s="118"/>
      <c r="NYY2" s="118"/>
      <c r="NYZ2" s="118"/>
      <c r="NZA2" s="118"/>
      <c r="NZB2" s="118"/>
      <c r="NZC2" s="118"/>
      <c r="NZD2" s="118"/>
      <c r="NZE2" s="118"/>
      <c r="NZF2" s="118"/>
      <c r="NZG2" s="118"/>
      <c r="NZH2" s="118"/>
      <c r="NZI2" s="118"/>
      <c r="NZJ2" s="118"/>
      <c r="NZK2" s="118"/>
      <c r="NZL2" s="118"/>
      <c r="NZM2" s="118"/>
      <c r="NZN2" s="118"/>
      <c r="NZO2" s="118"/>
      <c r="NZP2" s="118"/>
      <c r="NZQ2" s="118"/>
      <c r="NZR2" s="118"/>
      <c r="NZS2" s="118"/>
      <c r="NZT2" s="118"/>
      <c r="NZU2" s="118"/>
      <c r="NZV2" s="118"/>
      <c r="NZW2" s="118"/>
      <c r="NZX2" s="118"/>
      <c r="NZY2" s="118"/>
      <c r="NZZ2" s="118"/>
      <c r="OAA2" s="118"/>
      <c r="OAB2" s="118"/>
      <c r="OAC2" s="118"/>
      <c r="OAD2" s="118"/>
      <c r="OAE2" s="118"/>
      <c r="OAF2" s="118"/>
      <c r="OAG2" s="118"/>
      <c r="OAH2" s="118"/>
      <c r="OAI2" s="118"/>
      <c r="OAJ2" s="118"/>
      <c r="OAK2" s="118"/>
      <c r="OAL2" s="118"/>
      <c r="OAM2" s="118"/>
      <c r="OAN2" s="118"/>
      <c r="OAO2" s="118"/>
      <c r="OAP2" s="118"/>
      <c r="OAQ2" s="118"/>
      <c r="OAR2" s="118"/>
      <c r="OAS2" s="118"/>
      <c r="OAT2" s="118"/>
      <c r="OAU2" s="118"/>
      <c r="OAV2" s="118"/>
      <c r="OAW2" s="118"/>
      <c r="OAX2" s="118"/>
      <c r="OAY2" s="118"/>
      <c r="OAZ2" s="118"/>
      <c r="OBA2" s="118"/>
      <c r="OBB2" s="118"/>
      <c r="OBC2" s="118"/>
      <c r="OBD2" s="118"/>
      <c r="OBE2" s="118"/>
      <c r="OBF2" s="118"/>
      <c r="OBG2" s="118"/>
      <c r="OBH2" s="118"/>
      <c r="OBI2" s="118"/>
      <c r="OBJ2" s="118"/>
      <c r="OBK2" s="118"/>
      <c r="OBL2" s="118"/>
      <c r="OBM2" s="118"/>
      <c r="OBN2" s="118"/>
      <c r="OBO2" s="118"/>
      <c r="OBP2" s="118"/>
      <c r="OBQ2" s="118"/>
      <c r="OBR2" s="118"/>
      <c r="OBS2" s="118"/>
      <c r="OBT2" s="118"/>
      <c r="OBU2" s="118"/>
      <c r="OBV2" s="118"/>
      <c r="OBW2" s="118"/>
      <c r="OBX2" s="118"/>
      <c r="OBY2" s="118"/>
      <c r="OBZ2" s="118"/>
      <c r="OCA2" s="118"/>
      <c r="OCB2" s="118"/>
      <c r="OCC2" s="118"/>
      <c r="OCD2" s="118"/>
      <c r="OCE2" s="118"/>
      <c r="OCF2" s="118"/>
      <c r="OCG2" s="118"/>
      <c r="OCH2" s="118"/>
      <c r="OCI2" s="118"/>
      <c r="OCJ2" s="118"/>
      <c r="OCK2" s="118"/>
      <c r="OCL2" s="118"/>
      <c r="OCM2" s="118"/>
      <c r="OCN2" s="118"/>
      <c r="OCO2" s="118"/>
      <c r="OCP2" s="118"/>
      <c r="OCQ2" s="118"/>
      <c r="OCR2" s="118"/>
      <c r="OCS2" s="118"/>
      <c r="OCT2" s="118"/>
      <c r="OCU2" s="118"/>
      <c r="OCV2" s="118"/>
      <c r="OCW2" s="118"/>
      <c r="OCX2" s="118"/>
      <c r="OCY2" s="118"/>
      <c r="OCZ2" s="118"/>
      <c r="ODA2" s="118"/>
      <c r="ODB2" s="118"/>
      <c r="ODC2" s="118"/>
      <c r="ODD2" s="118"/>
      <c r="ODE2" s="118"/>
      <c r="ODF2" s="118"/>
      <c r="ODG2" s="118"/>
      <c r="ODH2" s="118"/>
      <c r="ODI2" s="118"/>
      <c r="ODJ2" s="118"/>
      <c r="ODK2" s="118"/>
      <c r="ODL2" s="118"/>
      <c r="ODM2" s="118"/>
      <c r="ODN2" s="118"/>
      <c r="ODO2" s="118"/>
      <c r="ODP2" s="118"/>
      <c r="ODQ2" s="118"/>
      <c r="ODR2" s="118"/>
      <c r="ODS2" s="118"/>
      <c r="ODT2" s="118"/>
      <c r="ODU2" s="118"/>
      <c r="ODV2" s="118"/>
      <c r="ODW2" s="118"/>
      <c r="ODX2" s="118"/>
      <c r="ODY2" s="118"/>
      <c r="ODZ2" s="118"/>
      <c r="OEA2" s="118"/>
      <c r="OEB2" s="118"/>
      <c r="OEC2" s="118"/>
      <c r="OED2" s="118"/>
      <c r="OEE2" s="118"/>
      <c r="OEF2" s="118"/>
      <c r="OEG2" s="118"/>
      <c r="OEH2" s="118"/>
      <c r="OEI2" s="118"/>
      <c r="OEJ2" s="118"/>
      <c r="OEK2" s="118"/>
      <c r="OEL2" s="118"/>
      <c r="OEM2" s="118"/>
      <c r="OEN2" s="118"/>
      <c r="OEO2" s="118"/>
      <c r="OEP2" s="118"/>
      <c r="OEQ2" s="118"/>
      <c r="OER2" s="118"/>
      <c r="OES2" s="118"/>
      <c r="OET2" s="118"/>
      <c r="OEU2" s="118"/>
      <c r="OEV2" s="118"/>
      <c r="OEW2" s="118"/>
      <c r="OEX2" s="118"/>
      <c r="OEY2" s="118"/>
      <c r="OEZ2" s="118"/>
      <c r="OFA2" s="118"/>
      <c r="OFB2" s="118"/>
      <c r="OFC2" s="118"/>
      <c r="OFD2" s="118"/>
      <c r="OFE2" s="118"/>
      <c r="OFF2" s="118"/>
      <c r="OFG2" s="118"/>
      <c r="OFH2" s="118"/>
      <c r="OFI2" s="118"/>
      <c r="OFJ2" s="118"/>
      <c r="OFK2" s="118"/>
      <c r="OFL2" s="118"/>
      <c r="OFM2" s="118"/>
      <c r="OFN2" s="118"/>
      <c r="OFO2" s="118"/>
      <c r="OFP2" s="118"/>
      <c r="OFQ2" s="118"/>
      <c r="OFR2" s="118"/>
      <c r="OFS2" s="118"/>
      <c r="OFT2" s="118"/>
      <c r="OFU2" s="118"/>
      <c r="OFV2" s="118"/>
      <c r="OFW2" s="118"/>
      <c r="OFX2" s="118"/>
      <c r="OFY2" s="118"/>
      <c r="OFZ2" s="118"/>
      <c r="OGA2" s="118"/>
      <c r="OGB2" s="118"/>
      <c r="OGC2" s="118"/>
      <c r="OGD2" s="118"/>
      <c r="OGE2" s="118"/>
      <c r="OGF2" s="118"/>
      <c r="OGG2" s="118"/>
      <c r="OGH2" s="118"/>
      <c r="OGI2" s="118"/>
      <c r="OGJ2" s="118"/>
      <c r="OGK2" s="118"/>
      <c r="OGL2" s="118"/>
      <c r="OGM2" s="118"/>
      <c r="OGN2" s="118"/>
      <c r="OGO2" s="118"/>
      <c r="OGP2" s="118"/>
      <c r="OGQ2" s="118"/>
      <c r="OGR2" s="118"/>
      <c r="OGS2" s="118"/>
      <c r="OGT2" s="118"/>
      <c r="OGU2" s="118"/>
      <c r="OGV2" s="118"/>
      <c r="OGW2" s="118"/>
      <c r="OGX2" s="118"/>
      <c r="OGY2" s="118"/>
      <c r="OGZ2" s="118"/>
      <c r="OHA2" s="118"/>
      <c r="OHB2" s="118"/>
      <c r="OHC2" s="118"/>
      <c r="OHD2" s="118"/>
      <c r="OHE2" s="118"/>
      <c r="OHF2" s="118"/>
      <c r="OHG2" s="118"/>
      <c r="OHH2" s="118"/>
      <c r="OHI2" s="118"/>
      <c r="OHJ2" s="118"/>
      <c r="OHK2" s="118"/>
      <c r="OHL2" s="118"/>
      <c r="OHM2" s="118"/>
      <c r="OHN2" s="118"/>
      <c r="OHO2" s="118"/>
      <c r="OHP2" s="118"/>
      <c r="OHQ2" s="118"/>
      <c r="OHR2" s="118"/>
      <c r="OHS2" s="118"/>
      <c r="OHT2" s="118"/>
      <c r="OHU2" s="118"/>
      <c r="OHV2" s="118"/>
      <c r="OHW2" s="118"/>
      <c r="OHX2" s="118"/>
      <c r="OHY2" s="118"/>
      <c r="OHZ2" s="118"/>
      <c r="OIA2" s="118"/>
      <c r="OIB2" s="118"/>
      <c r="OIC2" s="118"/>
      <c r="OID2" s="118"/>
      <c r="OIE2" s="118"/>
      <c r="OIF2" s="118"/>
      <c r="OIG2" s="118"/>
      <c r="OIH2" s="118"/>
      <c r="OII2" s="118"/>
      <c r="OIJ2" s="118"/>
      <c r="OIK2" s="118"/>
      <c r="OIL2" s="118"/>
      <c r="OIM2" s="118"/>
      <c r="OIN2" s="118"/>
      <c r="OIO2" s="118"/>
      <c r="OIP2" s="118"/>
      <c r="OIQ2" s="118"/>
      <c r="OIR2" s="118"/>
      <c r="OIS2" s="118"/>
      <c r="OIT2" s="118"/>
      <c r="OIU2" s="118"/>
      <c r="OIV2" s="118"/>
      <c r="OIW2" s="118"/>
      <c r="OIX2" s="118"/>
      <c r="OIY2" s="118"/>
      <c r="OIZ2" s="118"/>
      <c r="OJA2" s="118"/>
      <c r="OJB2" s="118"/>
      <c r="OJC2" s="118"/>
      <c r="OJD2" s="118"/>
      <c r="OJE2" s="118"/>
      <c r="OJF2" s="118"/>
      <c r="OJG2" s="118"/>
      <c r="OJH2" s="118"/>
      <c r="OJI2" s="118"/>
      <c r="OJJ2" s="118"/>
      <c r="OJK2" s="118"/>
      <c r="OJL2" s="118"/>
      <c r="OJM2" s="118"/>
      <c r="OJN2" s="118"/>
      <c r="OJO2" s="118"/>
      <c r="OJP2" s="118"/>
      <c r="OJQ2" s="118"/>
      <c r="OJR2" s="118"/>
      <c r="OJS2" s="118"/>
      <c r="OJT2" s="118"/>
      <c r="OJU2" s="118"/>
      <c r="OJV2" s="118"/>
      <c r="OJW2" s="118"/>
      <c r="OJX2" s="118"/>
      <c r="OJY2" s="118"/>
      <c r="OJZ2" s="118"/>
      <c r="OKA2" s="118"/>
      <c r="OKB2" s="118"/>
      <c r="OKC2" s="118"/>
      <c r="OKD2" s="118"/>
      <c r="OKE2" s="118"/>
      <c r="OKF2" s="118"/>
      <c r="OKG2" s="118"/>
      <c r="OKH2" s="118"/>
      <c r="OKI2" s="118"/>
      <c r="OKJ2" s="118"/>
      <c r="OKK2" s="118"/>
      <c r="OKL2" s="118"/>
      <c r="OKM2" s="118"/>
      <c r="OKN2" s="118"/>
      <c r="OKO2" s="118"/>
      <c r="OKP2" s="118"/>
      <c r="OKQ2" s="118"/>
      <c r="OKR2" s="118"/>
      <c r="OKS2" s="118"/>
      <c r="OKT2" s="118"/>
      <c r="OKU2" s="118"/>
      <c r="OKV2" s="118"/>
      <c r="OKW2" s="118"/>
      <c r="OKX2" s="118"/>
      <c r="OKY2" s="118"/>
      <c r="OKZ2" s="118"/>
      <c r="OLA2" s="118"/>
      <c r="OLB2" s="118"/>
      <c r="OLC2" s="118"/>
      <c r="OLD2" s="118"/>
      <c r="OLE2" s="118"/>
      <c r="OLF2" s="118"/>
      <c r="OLG2" s="118"/>
      <c r="OLH2" s="118"/>
      <c r="OLI2" s="118"/>
      <c r="OLJ2" s="118"/>
      <c r="OLK2" s="118"/>
      <c r="OLL2" s="118"/>
      <c r="OLM2" s="118"/>
      <c r="OLN2" s="118"/>
      <c r="OLO2" s="118"/>
      <c r="OLP2" s="118"/>
      <c r="OLQ2" s="118"/>
      <c r="OLR2" s="118"/>
      <c r="OLS2" s="118"/>
      <c r="OLT2" s="118"/>
      <c r="OLU2" s="118"/>
      <c r="OLV2" s="118"/>
      <c r="OLW2" s="118"/>
      <c r="OLX2" s="118"/>
      <c r="OLY2" s="118"/>
      <c r="OLZ2" s="118"/>
      <c r="OMA2" s="118"/>
      <c r="OMB2" s="118"/>
      <c r="OMC2" s="118"/>
      <c r="OMD2" s="118"/>
      <c r="OME2" s="118"/>
      <c r="OMF2" s="118"/>
      <c r="OMG2" s="118"/>
      <c r="OMH2" s="118"/>
      <c r="OMI2" s="118"/>
      <c r="OMJ2" s="118"/>
      <c r="OMK2" s="118"/>
      <c r="OML2" s="118"/>
      <c r="OMM2" s="118"/>
      <c r="OMN2" s="118"/>
      <c r="OMO2" s="118"/>
      <c r="OMP2" s="118"/>
      <c r="OMQ2" s="118"/>
      <c r="OMR2" s="118"/>
      <c r="OMS2" s="118"/>
      <c r="OMT2" s="118"/>
      <c r="OMU2" s="118"/>
      <c r="OMV2" s="118"/>
      <c r="OMW2" s="118"/>
      <c r="OMX2" s="118"/>
      <c r="OMY2" s="118"/>
      <c r="OMZ2" s="118"/>
      <c r="ONA2" s="118"/>
      <c r="ONB2" s="118"/>
      <c r="ONC2" s="118"/>
      <c r="OND2" s="118"/>
      <c r="ONE2" s="118"/>
      <c r="ONF2" s="118"/>
      <c r="ONG2" s="118"/>
      <c r="ONH2" s="118"/>
      <c r="ONI2" s="118"/>
      <c r="ONJ2" s="118"/>
      <c r="ONK2" s="118"/>
      <c r="ONL2" s="118"/>
      <c r="ONM2" s="118"/>
      <c r="ONN2" s="118"/>
      <c r="ONO2" s="118"/>
      <c r="ONP2" s="118"/>
      <c r="ONQ2" s="118"/>
      <c r="ONR2" s="118"/>
      <c r="ONS2" s="118"/>
      <c r="ONT2" s="118"/>
      <c r="ONU2" s="118"/>
      <c r="ONV2" s="118"/>
      <c r="ONW2" s="118"/>
      <c r="ONX2" s="118"/>
      <c r="ONY2" s="118"/>
      <c r="ONZ2" s="118"/>
      <c r="OOA2" s="118"/>
      <c r="OOB2" s="118"/>
      <c r="OOC2" s="118"/>
      <c r="OOD2" s="118"/>
      <c r="OOE2" s="118"/>
      <c r="OOF2" s="118"/>
      <c r="OOG2" s="118"/>
      <c r="OOH2" s="118"/>
      <c r="OOI2" s="118"/>
      <c r="OOJ2" s="118"/>
      <c r="OOK2" s="118"/>
      <c r="OOL2" s="118"/>
      <c r="OOM2" s="118"/>
      <c r="OON2" s="118"/>
      <c r="OOO2" s="118"/>
      <c r="OOP2" s="118"/>
      <c r="OOQ2" s="118"/>
      <c r="OOR2" s="118"/>
      <c r="OOS2" s="118"/>
      <c r="OOT2" s="118"/>
      <c r="OOU2" s="118"/>
      <c r="OOV2" s="118"/>
      <c r="OOW2" s="118"/>
      <c r="OOX2" s="118"/>
      <c r="OOY2" s="118"/>
      <c r="OOZ2" s="118"/>
      <c r="OPA2" s="118"/>
      <c r="OPB2" s="118"/>
      <c r="OPC2" s="118"/>
      <c r="OPD2" s="118"/>
      <c r="OPE2" s="118"/>
      <c r="OPF2" s="118"/>
      <c r="OPG2" s="118"/>
      <c r="OPH2" s="118"/>
      <c r="OPI2" s="118"/>
      <c r="OPJ2" s="118"/>
      <c r="OPK2" s="118"/>
      <c r="OPL2" s="118"/>
      <c r="OPM2" s="118"/>
      <c r="OPN2" s="118"/>
      <c r="OPO2" s="118"/>
      <c r="OPP2" s="118"/>
      <c r="OPQ2" s="118"/>
      <c r="OPR2" s="118"/>
      <c r="OPS2" s="118"/>
      <c r="OPT2" s="118"/>
      <c r="OPU2" s="118"/>
      <c r="OPV2" s="118"/>
      <c r="OPW2" s="118"/>
      <c r="OPX2" s="118"/>
      <c r="OPY2" s="118"/>
      <c r="OPZ2" s="118"/>
      <c r="OQA2" s="118"/>
      <c r="OQB2" s="118"/>
      <c r="OQC2" s="118"/>
      <c r="OQD2" s="118"/>
      <c r="OQE2" s="118"/>
      <c r="OQF2" s="118"/>
      <c r="OQG2" s="118"/>
      <c r="OQH2" s="118"/>
      <c r="OQI2" s="118"/>
      <c r="OQJ2" s="118"/>
      <c r="OQK2" s="118"/>
      <c r="OQL2" s="118"/>
      <c r="OQM2" s="118"/>
      <c r="OQN2" s="118"/>
      <c r="OQO2" s="118"/>
      <c r="OQP2" s="118"/>
      <c r="OQQ2" s="118"/>
      <c r="OQR2" s="118"/>
      <c r="OQS2" s="118"/>
      <c r="OQT2" s="118"/>
      <c r="OQU2" s="118"/>
      <c r="OQV2" s="118"/>
      <c r="OQW2" s="118"/>
      <c r="OQX2" s="118"/>
      <c r="OQY2" s="118"/>
      <c r="OQZ2" s="118"/>
      <c r="ORA2" s="118"/>
      <c r="ORB2" s="118"/>
      <c r="ORC2" s="118"/>
      <c r="ORD2" s="118"/>
      <c r="ORE2" s="118"/>
      <c r="ORF2" s="118"/>
      <c r="ORG2" s="118"/>
      <c r="ORH2" s="118"/>
      <c r="ORI2" s="118"/>
      <c r="ORJ2" s="118"/>
      <c r="ORK2" s="118"/>
      <c r="ORL2" s="118"/>
      <c r="ORM2" s="118"/>
      <c r="ORN2" s="118"/>
      <c r="ORO2" s="118"/>
      <c r="ORP2" s="118"/>
      <c r="ORQ2" s="118"/>
      <c r="ORR2" s="118"/>
      <c r="ORS2" s="118"/>
      <c r="ORT2" s="118"/>
      <c r="ORU2" s="118"/>
      <c r="ORV2" s="118"/>
      <c r="ORW2" s="118"/>
      <c r="ORX2" s="118"/>
      <c r="ORY2" s="118"/>
      <c r="ORZ2" s="118"/>
      <c r="OSA2" s="118"/>
      <c r="OSB2" s="118"/>
      <c r="OSC2" s="118"/>
      <c r="OSD2" s="118"/>
      <c r="OSE2" s="118"/>
      <c r="OSF2" s="118"/>
      <c r="OSG2" s="118"/>
      <c r="OSH2" s="118"/>
      <c r="OSI2" s="118"/>
      <c r="OSJ2" s="118"/>
      <c r="OSK2" s="118"/>
      <c r="OSL2" s="118"/>
      <c r="OSM2" s="118"/>
      <c r="OSN2" s="118"/>
      <c r="OSO2" s="118"/>
      <c r="OSP2" s="118"/>
      <c r="OSQ2" s="118"/>
      <c r="OSR2" s="118"/>
      <c r="OSS2" s="118"/>
      <c r="OST2" s="118"/>
      <c r="OSU2" s="118"/>
      <c r="OSV2" s="118"/>
      <c r="OSW2" s="118"/>
      <c r="OSX2" s="118"/>
      <c r="OSY2" s="118"/>
      <c r="OSZ2" s="118"/>
      <c r="OTA2" s="118"/>
      <c r="OTB2" s="118"/>
      <c r="OTC2" s="118"/>
      <c r="OTD2" s="118"/>
      <c r="OTE2" s="118"/>
      <c r="OTF2" s="118"/>
      <c r="OTG2" s="118"/>
      <c r="OTH2" s="118"/>
      <c r="OTI2" s="118"/>
      <c r="OTJ2" s="118"/>
      <c r="OTK2" s="118"/>
      <c r="OTL2" s="118"/>
      <c r="OTM2" s="118"/>
      <c r="OTN2" s="118"/>
      <c r="OTO2" s="118"/>
      <c r="OTP2" s="118"/>
      <c r="OTQ2" s="118"/>
      <c r="OTR2" s="118"/>
      <c r="OTS2" s="118"/>
      <c r="OTT2" s="118"/>
      <c r="OTU2" s="118"/>
      <c r="OTV2" s="118"/>
      <c r="OTW2" s="118"/>
      <c r="OTX2" s="118"/>
      <c r="OTY2" s="118"/>
      <c r="OTZ2" s="118"/>
      <c r="OUA2" s="118"/>
      <c r="OUB2" s="118"/>
      <c r="OUC2" s="118"/>
      <c r="OUD2" s="118"/>
      <c r="OUE2" s="118"/>
      <c r="OUF2" s="118"/>
      <c r="OUG2" s="118"/>
      <c r="OUH2" s="118"/>
      <c r="OUI2" s="118"/>
      <c r="OUJ2" s="118"/>
      <c r="OUK2" s="118"/>
      <c r="OUL2" s="118"/>
      <c r="OUM2" s="118"/>
      <c r="OUN2" s="118"/>
      <c r="OUO2" s="118"/>
      <c r="OUP2" s="118"/>
      <c r="OUQ2" s="118"/>
      <c r="OUR2" s="118"/>
      <c r="OUS2" s="118"/>
      <c r="OUT2" s="118"/>
      <c r="OUU2" s="118"/>
      <c r="OUV2" s="118"/>
      <c r="OUW2" s="118"/>
      <c r="OUX2" s="118"/>
      <c r="OUY2" s="118"/>
      <c r="OUZ2" s="118"/>
      <c r="OVA2" s="118"/>
      <c r="OVB2" s="118"/>
      <c r="OVC2" s="118"/>
      <c r="OVD2" s="118"/>
      <c r="OVE2" s="118"/>
      <c r="OVF2" s="118"/>
      <c r="OVG2" s="118"/>
      <c r="OVH2" s="118"/>
      <c r="OVI2" s="118"/>
      <c r="OVJ2" s="118"/>
      <c r="OVK2" s="118"/>
      <c r="OVL2" s="118"/>
      <c r="OVM2" s="118"/>
      <c r="OVN2" s="118"/>
      <c r="OVO2" s="118"/>
      <c r="OVP2" s="118"/>
      <c r="OVQ2" s="118"/>
      <c r="OVR2" s="118"/>
      <c r="OVS2" s="118"/>
      <c r="OVT2" s="118"/>
      <c r="OVU2" s="118"/>
      <c r="OVV2" s="118"/>
      <c r="OVW2" s="118"/>
      <c r="OVX2" s="118"/>
      <c r="OVY2" s="118"/>
      <c r="OVZ2" s="118"/>
      <c r="OWA2" s="118"/>
      <c r="OWB2" s="118"/>
      <c r="OWC2" s="118"/>
      <c r="OWD2" s="118"/>
      <c r="OWE2" s="118"/>
      <c r="OWF2" s="118"/>
      <c r="OWG2" s="118"/>
      <c r="OWH2" s="118"/>
      <c r="OWI2" s="118"/>
      <c r="OWJ2" s="118"/>
      <c r="OWK2" s="118"/>
      <c r="OWL2" s="118"/>
      <c r="OWM2" s="118"/>
      <c r="OWN2" s="118"/>
      <c r="OWO2" s="118"/>
      <c r="OWP2" s="118"/>
      <c r="OWQ2" s="118"/>
      <c r="OWR2" s="118"/>
      <c r="OWS2" s="118"/>
      <c r="OWT2" s="118"/>
      <c r="OWU2" s="118"/>
      <c r="OWV2" s="118"/>
      <c r="OWW2" s="118"/>
      <c r="OWX2" s="118"/>
      <c r="OWY2" s="118"/>
      <c r="OWZ2" s="118"/>
      <c r="OXA2" s="118"/>
      <c r="OXB2" s="118"/>
      <c r="OXC2" s="118"/>
      <c r="OXD2" s="118"/>
      <c r="OXE2" s="118"/>
      <c r="OXF2" s="118"/>
      <c r="OXG2" s="118"/>
      <c r="OXH2" s="118"/>
      <c r="OXI2" s="118"/>
      <c r="OXJ2" s="118"/>
      <c r="OXK2" s="118"/>
      <c r="OXL2" s="118"/>
      <c r="OXM2" s="118"/>
      <c r="OXN2" s="118"/>
      <c r="OXO2" s="118"/>
      <c r="OXP2" s="118"/>
      <c r="OXQ2" s="118"/>
      <c r="OXR2" s="118"/>
      <c r="OXS2" s="118"/>
      <c r="OXT2" s="118"/>
      <c r="OXU2" s="118"/>
      <c r="OXV2" s="118"/>
      <c r="OXW2" s="118"/>
      <c r="OXX2" s="118"/>
      <c r="OXY2" s="118"/>
      <c r="OXZ2" s="118"/>
      <c r="OYA2" s="118"/>
      <c r="OYB2" s="118"/>
      <c r="OYC2" s="118"/>
      <c r="OYD2" s="118"/>
      <c r="OYE2" s="118"/>
      <c r="OYF2" s="118"/>
      <c r="OYG2" s="118"/>
      <c r="OYH2" s="118"/>
      <c r="OYI2" s="118"/>
      <c r="OYJ2" s="118"/>
      <c r="OYK2" s="118"/>
      <c r="OYL2" s="118"/>
      <c r="OYM2" s="118"/>
      <c r="OYN2" s="118"/>
      <c r="OYO2" s="118"/>
      <c r="OYP2" s="118"/>
      <c r="OYQ2" s="118"/>
      <c r="OYR2" s="118"/>
      <c r="OYS2" s="118"/>
      <c r="OYT2" s="118"/>
      <c r="OYU2" s="118"/>
      <c r="OYV2" s="118"/>
      <c r="OYW2" s="118"/>
      <c r="OYX2" s="118"/>
      <c r="OYY2" s="118"/>
      <c r="OYZ2" s="118"/>
      <c r="OZA2" s="118"/>
      <c r="OZB2" s="118"/>
      <c r="OZC2" s="118"/>
      <c r="OZD2" s="118"/>
      <c r="OZE2" s="118"/>
      <c r="OZF2" s="118"/>
      <c r="OZG2" s="118"/>
      <c r="OZH2" s="118"/>
      <c r="OZI2" s="118"/>
      <c r="OZJ2" s="118"/>
      <c r="OZK2" s="118"/>
      <c r="OZL2" s="118"/>
      <c r="OZM2" s="118"/>
      <c r="OZN2" s="118"/>
      <c r="OZO2" s="118"/>
      <c r="OZP2" s="118"/>
      <c r="OZQ2" s="118"/>
      <c r="OZR2" s="118"/>
      <c r="OZS2" s="118"/>
      <c r="OZT2" s="118"/>
      <c r="OZU2" s="118"/>
      <c r="OZV2" s="118"/>
      <c r="OZW2" s="118"/>
      <c r="OZX2" s="118"/>
      <c r="OZY2" s="118"/>
      <c r="OZZ2" s="118"/>
      <c r="PAA2" s="118"/>
      <c r="PAB2" s="118"/>
      <c r="PAC2" s="118"/>
      <c r="PAD2" s="118"/>
      <c r="PAE2" s="118"/>
      <c r="PAF2" s="118"/>
      <c r="PAG2" s="118"/>
      <c r="PAH2" s="118"/>
      <c r="PAI2" s="118"/>
      <c r="PAJ2" s="118"/>
      <c r="PAK2" s="118"/>
      <c r="PAL2" s="118"/>
      <c r="PAM2" s="118"/>
      <c r="PAN2" s="118"/>
      <c r="PAO2" s="118"/>
      <c r="PAP2" s="118"/>
      <c r="PAQ2" s="118"/>
      <c r="PAR2" s="118"/>
      <c r="PAS2" s="118"/>
      <c r="PAT2" s="118"/>
      <c r="PAU2" s="118"/>
      <c r="PAV2" s="118"/>
      <c r="PAW2" s="118"/>
      <c r="PAX2" s="118"/>
      <c r="PAY2" s="118"/>
      <c r="PAZ2" s="118"/>
      <c r="PBA2" s="118"/>
      <c r="PBB2" s="118"/>
      <c r="PBC2" s="118"/>
      <c r="PBD2" s="118"/>
      <c r="PBE2" s="118"/>
      <c r="PBF2" s="118"/>
      <c r="PBG2" s="118"/>
      <c r="PBH2" s="118"/>
      <c r="PBI2" s="118"/>
      <c r="PBJ2" s="118"/>
      <c r="PBK2" s="118"/>
      <c r="PBL2" s="118"/>
      <c r="PBM2" s="118"/>
      <c r="PBN2" s="118"/>
      <c r="PBO2" s="118"/>
      <c r="PBP2" s="118"/>
      <c r="PBQ2" s="118"/>
      <c r="PBR2" s="118"/>
      <c r="PBS2" s="118"/>
      <c r="PBT2" s="118"/>
      <c r="PBU2" s="118"/>
      <c r="PBV2" s="118"/>
      <c r="PBW2" s="118"/>
      <c r="PBX2" s="118"/>
      <c r="PBY2" s="118"/>
      <c r="PBZ2" s="118"/>
      <c r="PCA2" s="118"/>
      <c r="PCB2" s="118"/>
      <c r="PCC2" s="118"/>
      <c r="PCD2" s="118"/>
      <c r="PCE2" s="118"/>
      <c r="PCF2" s="118"/>
      <c r="PCG2" s="118"/>
      <c r="PCH2" s="118"/>
      <c r="PCI2" s="118"/>
      <c r="PCJ2" s="118"/>
      <c r="PCK2" s="118"/>
      <c r="PCL2" s="118"/>
      <c r="PCM2" s="118"/>
      <c r="PCN2" s="118"/>
      <c r="PCO2" s="118"/>
      <c r="PCP2" s="118"/>
      <c r="PCQ2" s="118"/>
      <c r="PCR2" s="118"/>
      <c r="PCS2" s="118"/>
      <c r="PCT2" s="118"/>
      <c r="PCU2" s="118"/>
      <c r="PCV2" s="118"/>
      <c r="PCW2" s="118"/>
      <c r="PCX2" s="118"/>
      <c r="PCY2" s="118"/>
      <c r="PCZ2" s="118"/>
      <c r="PDA2" s="118"/>
      <c r="PDB2" s="118"/>
      <c r="PDC2" s="118"/>
      <c r="PDD2" s="118"/>
      <c r="PDE2" s="118"/>
      <c r="PDF2" s="118"/>
      <c r="PDG2" s="118"/>
      <c r="PDH2" s="118"/>
      <c r="PDI2" s="118"/>
      <c r="PDJ2" s="118"/>
      <c r="PDK2" s="118"/>
      <c r="PDL2" s="118"/>
      <c r="PDM2" s="118"/>
      <c r="PDN2" s="118"/>
      <c r="PDO2" s="118"/>
      <c r="PDP2" s="118"/>
      <c r="PDQ2" s="118"/>
      <c r="PDR2" s="118"/>
      <c r="PDS2" s="118"/>
      <c r="PDT2" s="118"/>
      <c r="PDU2" s="118"/>
      <c r="PDV2" s="118"/>
      <c r="PDW2" s="118"/>
      <c r="PDX2" s="118"/>
      <c r="PDY2" s="118"/>
      <c r="PDZ2" s="118"/>
      <c r="PEA2" s="118"/>
      <c r="PEB2" s="118"/>
      <c r="PEC2" s="118"/>
      <c r="PED2" s="118"/>
      <c r="PEE2" s="118"/>
      <c r="PEF2" s="118"/>
      <c r="PEG2" s="118"/>
      <c r="PEH2" s="118"/>
      <c r="PEI2" s="118"/>
      <c r="PEJ2" s="118"/>
      <c r="PEK2" s="118"/>
      <c r="PEL2" s="118"/>
      <c r="PEM2" s="118"/>
      <c r="PEN2" s="118"/>
      <c r="PEO2" s="118"/>
      <c r="PEP2" s="118"/>
      <c r="PEQ2" s="118"/>
      <c r="PER2" s="118"/>
      <c r="PES2" s="118"/>
      <c r="PET2" s="118"/>
      <c r="PEU2" s="118"/>
      <c r="PEV2" s="118"/>
      <c r="PEW2" s="118"/>
      <c r="PEX2" s="118"/>
      <c r="PEY2" s="118"/>
      <c r="PEZ2" s="118"/>
      <c r="PFA2" s="118"/>
      <c r="PFB2" s="118"/>
      <c r="PFC2" s="118"/>
      <c r="PFD2" s="118"/>
      <c r="PFE2" s="118"/>
      <c r="PFF2" s="118"/>
      <c r="PFG2" s="118"/>
      <c r="PFH2" s="118"/>
      <c r="PFI2" s="118"/>
      <c r="PFJ2" s="118"/>
      <c r="PFK2" s="118"/>
      <c r="PFL2" s="118"/>
      <c r="PFM2" s="118"/>
      <c r="PFN2" s="118"/>
      <c r="PFO2" s="118"/>
      <c r="PFP2" s="118"/>
      <c r="PFQ2" s="118"/>
      <c r="PFR2" s="118"/>
      <c r="PFS2" s="118"/>
      <c r="PFT2" s="118"/>
      <c r="PFU2" s="118"/>
      <c r="PFV2" s="118"/>
      <c r="PFW2" s="118"/>
      <c r="PFX2" s="118"/>
      <c r="PFY2" s="118"/>
      <c r="PFZ2" s="118"/>
      <c r="PGA2" s="118"/>
      <c r="PGB2" s="118"/>
      <c r="PGC2" s="118"/>
      <c r="PGD2" s="118"/>
      <c r="PGE2" s="118"/>
      <c r="PGF2" s="118"/>
      <c r="PGG2" s="118"/>
      <c r="PGH2" s="118"/>
      <c r="PGI2" s="118"/>
      <c r="PGJ2" s="118"/>
      <c r="PGK2" s="118"/>
      <c r="PGL2" s="118"/>
      <c r="PGM2" s="118"/>
      <c r="PGN2" s="118"/>
      <c r="PGO2" s="118"/>
      <c r="PGP2" s="118"/>
      <c r="PGQ2" s="118"/>
      <c r="PGR2" s="118"/>
      <c r="PGS2" s="118"/>
      <c r="PGT2" s="118"/>
      <c r="PGU2" s="118"/>
      <c r="PGV2" s="118"/>
      <c r="PGW2" s="118"/>
      <c r="PGX2" s="118"/>
      <c r="PGY2" s="118"/>
      <c r="PGZ2" s="118"/>
      <c r="PHA2" s="118"/>
      <c r="PHB2" s="118"/>
      <c r="PHC2" s="118"/>
      <c r="PHD2" s="118"/>
      <c r="PHE2" s="118"/>
      <c r="PHF2" s="118"/>
      <c r="PHG2" s="118"/>
      <c r="PHH2" s="118"/>
      <c r="PHI2" s="118"/>
      <c r="PHJ2" s="118"/>
      <c r="PHK2" s="118"/>
      <c r="PHL2" s="118"/>
      <c r="PHM2" s="118"/>
      <c r="PHN2" s="118"/>
      <c r="PHO2" s="118"/>
      <c r="PHP2" s="118"/>
      <c r="PHQ2" s="118"/>
      <c r="PHR2" s="118"/>
      <c r="PHS2" s="118"/>
      <c r="PHT2" s="118"/>
      <c r="PHU2" s="118"/>
      <c r="PHV2" s="118"/>
      <c r="PHW2" s="118"/>
      <c r="PHX2" s="118"/>
      <c r="PHY2" s="118"/>
      <c r="PHZ2" s="118"/>
      <c r="PIA2" s="118"/>
      <c r="PIB2" s="118"/>
      <c r="PIC2" s="118"/>
      <c r="PID2" s="118"/>
      <c r="PIE2" s="118"/>
      <c r="PIF2" s="118"/>
      <c r="PIG2" s="118"/>
      <c r="PIH2" s="118"/>
      <c r="PII2" s="118"/>
      <c r="PIJ2" s="118"/>
      <c r="PIK2" s="118"/>
      <c r="PIL2" s="118"/>
      <c r="PIM2" s="118"/>
      <c r="PIN2" s="118"/>
      <c r="PIO2" s="118"/>
      <c r="PIP2" s="118"/>
      <c r="PIQ2" s="118"/>
      <c r="PIR2" s="118"/>
      <c r="PIS2" s="118"/>
      <c r="PIT2" s="118"/>
      <c r="PIU2" s="118"/>
      <c r="PIV2" s="118"/>
      <c r="PIW2" s="118"/>
      <c r="PIX2" s="118"/>
      <c r="PIY2" s="118"/>
      <c r="PIZ2" s="118"/>
      <c r="PJA2" s="118"/>
      <c r="PJB2" s="118"/>
      <c r="PJC2" s="118"/>
      <c r="PJD2" s="118"/>
      <c r="PJE2" s="118"/>
      <c r="PJF2" s="118"/>
      <c r="PJG2" s="118"/>
      <c r="PJH2" s="118"/>
      <c r="PJI2" s="118"/>
      <c r="PJJ2" s="118"/>
      <c r="PJK2" s="118"/>
      <c r="PJL2" s="118"/>
      <c r="PJM2" s="118"/>
      <c r="PJN2" s="118"/>
      <c r="PJO2" s="118"/>
      <c r="PJP2" s="118"/>
      <c r="PJQ2" s="118"/>
      <c r="PJR2" s="118"/>
      <c r="PJS2" s="118"/>
      <c r="PJT2" s="118"/>
      <c r="PJU2" s="118"/>
      <c r="PJV2" s="118"/>
      <c r="PJW2" s="118"/>
      <c r="PJX2" s="118"/>
      <c r="PJY2" s="118"/>
      <c r="PJZ2" s="118"/>
      <c r="PKA2" s="118"/>
      <c r="PKB2" s="118"/>
      <c r="PKC2" s="118"/>
      <c r="PKD2" s="118"/>
      <c r="PKE2" s="118"/>
      <c r="PKF2" s="118"/>
      <c r="PKG2" s="118"/>
      <c r="PKH2" s="118"/>
      <c r="PKI2" s="118"/>
      <c r="PKJ2" s="118"/>
      <c r="PKK2" s="118"/>
      <c r="PKL2" s="118"/>
      <c r="PKM2" s="118"/>
      <c r="PKN2" s="118"/>
      <c r="PKO2" s="118"/>
      <c r="PKP2" s="118"/>
      <c r="PKQ2" s="118"/>
      <c r="PKR2" s="118"/>
      <c r="PKS2" s="118"/>
      <c r="PKT2" s="118"/>
      <c r="PKU2" s="118"/>
      <c r="PKV2" s="118"/>
      <c r="PKW2" s="118"/>
      <c r="PKX2" s="118"/>
      <c r="PKY2" s="118"/>
      <c r="PKZ2" s="118"/>
      <c r="PLA2" s="118"/>
      <c r="PLB2" s="118"/>
      <c r="PLC2" s="118"/>
      <c r="PLD2" s="118"/>
      <c r="PLE2" s="118"/>
      <c r="PLF2" s="118"/>
      <c r="PLG2" s="118"/>
      <c r="PLH2" s="118"/>
      <c r="PLI2" s="118"/>
      <c r="PLJ2" s="118"/>
      <c r="PLK2" s="118"/>
      <c r="PLL2" s="118"/>
      <c r="PLM2" s="118"/>
      <c r="PLN2" s="118"/>
      <c r="PLO2" s="118"/>
      <c r="PLP2" s="118"/>
      <c r="PLQ2" s="118"/>
      <c r="PLR2" s="118"/>
      <c r="PLS2" s="118"/>
      <c r="PLT2" s="118"/>
      <c r="PLU2" s="118"/>
      <c r="PLV2" s="118"/>
      <c r="PLW2" s="118"/>
      <c r="PLX2" s="118"/>
      <c r="PLY2" s="118"/>
      <c r="PLZ2" s="118"/>
      <c r="PMA2" s="118"/>
      <c r="PMB2" s="118"/>
      <c r="PMC2" s="118"/>
      <c r="PMD2" s="118"/>
      <c r="PME2" s="118"/>
      <c r="PMF2" s="118"/>
      <c r="PMG2" s="118"/>
      <c r="PMH2" s="118"/>
      <c r="PMI2" s="118"/>
      <c r="PMJ2" s="118"/>
      <c r="PMK2" s="118"/>
      <c r="PML2" s="118"/>
      <c r="PMM2" s="118"/>
      <c r="PMN2" s="118"/>
      <c r="PMO2" s="118"/>
      <c r="PMP2" s="118"/>
      <c r="PMQ2" s="118"/>
      <c r="PMR2" s="118"/>
      <c r="PMS2" s="118"/>
      <c r="PMT2" s="118"/>
      <c r="PMU2" s="118"/>
      <c r="PMV2" s="118"/>
      <c r="PMW2" s="118"/>
      <c r="PMX2" s="118"/>
      <c r="PMY2" s="118"/>
      <c r="PMZ2" s="118"/>
      <c r="PNA2" s="118"/>
      <c r="PNB2" s="118"/>
      <c r="PNC2" s="118"/>
      <c r="PND2" s="118"/>
      <c r="PNE2" s="118"/>
      <c r="PNF2" s="118"/>
      <c r="PNG2" s="118"/>
      <c r="PNH2" s="118"/>
      <c r="PNI2" s="118"/>
      <c r="PNJ2" s="118"/>
      <c r="PNK2" s="118"/>
      <c r="PNL2" s="118"/>
      <c r="PNM2" s="118"/>
      <c r="PNN2" s="118"/>
      <c r="PNO2" s="118"/>
      <c r="PNP2" s="118"/>
      <c r="PNQ2" s="118"/>
      <c r="PNR2" s="118"/>
      <c r="PNS2" s="118"/>
      <c r="PNT2" s="118"/>
      <c r="PNU2" s="118"/>
      <c r="PNV2" s="118"/>
      <c r="PNW2" s="118"/>
      <c r="PNX2" s="118"/>
      <c r="PNY2" s="118"/>
      <c r="PNZ2" s="118"/>
      <c r="POA2" s="118"/>
      <c r="POB2" s="118"/>
      <c r="POC2" s="118"/>
      <c r="POD2" s="118"/>
      <c r="POE2" s="118"/>
      <c r="POF2" s="118"/>
      <c r="POG2" s="118"/>
      <c r="POH2" s="118"/>
      <c r="POI2" s="118"/>
      <c r="POJ2" s="118"/>
      <c r="POK2" s="118"/>
      <c r="POL2" s="118"/>
      <c r="POM2" s="118"/>
      <c r="PON2" s="118"/>
      <c r="POO2" s="118"/>
      <c r="POP2" s="118"/>
      <c r="POQ2" s="118"/>
      <c r="POR2" s="118"/>
      <c r="POS2" s="118"/>
      <c r="POT2" s="118"/>
      <c r="POU2" s="118"/>
      <c r="POV2" s="118"/>
      <c r="POW2" s="118"/>
      <c r="POX2" s="118"/>
      <c r="POY2" s="118"/>
      <c r="POZ2" s="118"/>
      <c r="PPA2" s="118"/>
      <c r="PPB2" s="118"/>
      <c r="PPC2" s="118"/>
      <c r="PPD2" s="118"/>
      <c r="PPE2" s="118"/>
      <c r="PPF2" s="118"/>
      <c r="PPG2" s="118"/>
      <c r="PPH2" s="118"/>
      <c r="PPI2" s="118"/>
      <c r="PPJ2" s="118"/>
      <c r="PPK2" s="118"/>
      <c r="PPL2" s="118"/>
      <c r="PPM2" s="118"/>
      <c r="PPN2" s="118"/>
      <c r="PPO2" s="118"/>
      <c r="PPP2" s="118"/>
      <c r="PPQ2" s="118"/>
      <c r="PPR2" s="118"/>
      <c r="PPS2" s="118"/>
      <c r="PPT2" s="118"/>
      <c r="PPU2" s="118"/>
      <c r="PPV2" s="118"/>
      <c r="PPW2" s="118"/>
      <c r="PPX2" s="118"/>
      <c r="PPY2" s="118"/>
      <c r="PPZ2" s="118"/>
      <c r="PQA2" s="118"/>
      <c r="PQB2" s="118"/>
      <c r="PQC2" s="118"/>
      <c r="PQD2" s="118"/>
      <c r="PQE2" s="118"/>
      <c r="PQF2" s="118"/>
      <c r="PQG2" s="118"/>
      <c r="PQH2" s="118"/>
      <c r="PQI2" s="118"/>
      <c r="PQJ2" s="118"/>
      <c r="PQK2" s="118"/>
      <c r="PQL2" s="118"/>
      <c r="PQM2" s="118"/>
      <c r="PQN2" s="118"/>
      <c r="PQO2" s="118"/>
      <c r="PQP2" s="118"/>
      <c r="PQQ2" s="118"/>
      <c r="PQR2" s="118"/>
      <c r="PQS2" s="118"/>
      <c r="PQT2" s="118"/>
      <c r="PQU2" s="118"/>
      <c r="PQV2" s="118"/>
      <c r="PQW2" s="118"/>
      <c r="PQX2" s="118"/>
      <c r="PQY2" s="118"/>
      <c r="PQZ2" s="118"/>
      <c r="PRA2" s="118"/>
      <c r="PRB2" s="118"/>
      <c r="PRC2" s="118"/>
      <c r="PRD2" s="118"/>
      <c r="PRE2" s="118"/>
      <c r="PRF2" s="118"/>
      <c r="PRG2" s="118"/>
      <c r="PRH2" s="118"/>
      <c r="PRI2" s="118"/>
      <c r="PRJ2" s="118"/>
      <c r="PRK2" s="118"/>
      <c r="PRL2" s="118"/>
      <c r="PRM2" s="118"/>
      <c r="PRN2" s="118"/>
      <c r="PRO2" s="118"/>
      <c r="PRP2" s="118"/>
      <c r="PRQ2" s="118"/>
      <c r="PRR2" s="118"/>
      <c r="PRS2" s="118"/>
      <c r="PRT2" s="118"/>
      <c r="PRU2" s="118"/>
      <c r="PRV2" s="118"/>
      <c r="PRW2" s="118"/>
      <c r="PRX2" s="118"/>
      <c r="PRY2" s="118"/>
      <c r="PRZ2" s="118"/>
      <c r="PSA2" s="118"/>
      <c r="PSB2" s="118"/>
      <c r="PSC2" s="118"/>
      <c r="PSD2" s="118"/>
      <c r="PSE2" s="118"/>
      <c r="PSF2" s="118"/>
      <c r="PSG2" s="118"/>
      <c r="PSH2" s="118"/>
      <c r="PSI2" s="118"/>
      <c r="PSJ2" s="118"/>
      <c r="PSK2" s="118"/>
      <c r="PSL2" s="118"/>
      <c r="PSM2" s="118"/>
      <c r="PSN2" s="118"/>
      <c r="PSO2" s="118"/>
      <c r="PSP2" s="118"/>
      <c r="PSQ2" s="118"/>
      <c r="PSR2" s="118"/>
      <c r="PSS2" s="118"/>
      <c r="PST2" s="118"/>
      <c r="PSU2" s="118"/>
      <c r="PSV2" s="118"/>
      <c r="PSW2" s="118"/>
      <c r="PSX2" s="118"/>
      <c r="PSY2" s="118"/>
      <c r="PSZ2" s="118"/>
      <c r="PTA2" s="118"/>
      <c r="PTB2" s="118"/>
      <c r="PTC2" s="118"/>
      <c r="PTD2" s="118"/>
      <c r="PTE2" s="118"/>
      <c r="PTF2" s="118"/>
      <c r="PTG2" s="118"/>
      <c r="PTH2" s="118"/>
      <c r="PTI2" s="118"/>
      <c r="PTJ2" s="118"/>
      <c r="PTK2" s="118"/>
      <c r="PTL2" s="118"/>
      <c r="PTM2" s="118"/>
      <c r="PTN2" s="118"/>
      <c r="PTO2" s="118"/>
      <c r="PTP2" s="118"/>
      <c r="PTQ2" s="118"/>
      <c r="PTR2" s="118"/>
      <c r="PTS2" s="118"/>
      <c r="PTT2" s="118"/>
      <c r="PTU2" s="118"/>
      <c r="PTV2" s="118"/>
      <c r="PTW2" s="118"/>
      <c r="PTX2" s="118"/>
      <c r="PTY2" s="118"/>
      <c r="PTZ2" s="118"/>
      <c r="PUA2" s="118"/>
      <c r="PUB2" s="118"/>
      <c r="PUC2" s="118"/>
      <c r="PUD2" s="118"/>
      <c r="PUE2" s="118"/>
      <c r="PUF2" s="118"/>
      <c r="PUG2" s="118"/>
      <c r="PUH2" s="118"/>
      <c r="PUI2" s="118"/>
      <c r="PUJ2" s="118"/>
      <c r="PUK2" s="118"/>
      <c r="PUL2" s="118"/>
      <c r="PUM2" s="118"/>
      <c r="PUN2" s="118"/>
      <c r="PUO2" s="118"/>
      <c r="PUP2" s="118"/>
      <c r="PUQ2" s="118"/>
      <c r="PUR2" s="118"/>
      <c r="PUS2" s="118"/>
      <c r="PUT2" s="118"/>
      <c r="PUU2" s="118"/>
      <c r="PUV2" s="118"/>
      <c r="PUW2" s="118"/>
      <c r="PUX2" s="118"/>
      <c r="PUY2" s="118"/>
      <c r="PUZ2" s="118"/>
      <c r="PVA2" s="118"/>
      <c r="PVB2" s="118"/>
      <c r="PVC2" s="118"/>
      <c r="PVD2" s="118"/>
      <c r="PVE2" s="118"/>
      <c r="PVF2" s="118"/>
      <c r="PVG2" s="118"/>
      <c r="PVH2" s="118"/>
      <c r="PVI2" s="118"/>
      <c r="PVJ2" s="118"/>
      <c r="PVK2" s="118"/>
      <c r="PVL2" s="118"/>
      <c r="PVM2" s="118"/>
      <c r="PVN2" s="118"/>
      <c r="PVO2" s="118"/>
      <c r="PVP2" s="118"/>
      <c r="PVQ2" s="118"/>
      <c r="PVR2" s="118"/>
      <c r="PVS2" s="118"/>
      <c r="PVT2" s="118"/>
      <c r="PVU2" s="118"/>
      <c r="PVV2" s="118"/>
      <c r="PVW2" s="118"/>
      <c r="PVX2" s="118"/>
      <c r="PVY2" s="118"/>
      <c r="PVZ2" s="118"/>
      <c r="PWA2" s="118"/>
      <c r="PWB2" s="118"/>
      <c r="PWC2" s="118"/>
      <c r="PWD2" s="118"/>
      <c r="PWE2" s="118"/>
      <c r="PWF2" s="118"/>
      <c r="PWG2" s="118"/>
      <c r="PWH2" s="118"/>
      <c r="PWI2" s="118"/>
      <c r="PWJ2" s="118"/>
      <c r="PWK2" s="118"/>
      <c r="PWL2" s="118"/>
      <c r="PWM2" s="118"/>
      <c r="PWN2" s="118"/>
      <c r="PWO2" s="118"/>
      <c r="PWP2" s="118"/>
      <c r="PWQ2" s="118"/>
      <c r="PWR2" s="118"/>
      <c r="PWS2" s="118"/>
      <c r="PWT2" s="118"/>
      <c r="PWU2" s="118"/>
      <c r="PWV2" s="118"/>
      <c r="PWW2" s="118"/>
      <c r="PWX2" s="118"/>
      <c r="PWY2" s="118"/>
      <c r="PWZ2" s="118"/>
      <c r="PXA2" s="118"/>
      <c r="PXB2" s="118"/>
      <c r="PXC2" s="118"/>
      <c r="PXD2" s="118"/>
      <c r="PXE2" s="118"/>
      <c r="PXF2" s="118"/>
      <c r="PXG2" s="118"/>
      <c r="PXH2" s="118"/>
      <c r="PXI2" s="118"/>
      <c r="PXJ2" s="118"/>
      <c r="PXK2" s="118"/>
      <c r="PXL2" s="118"/>
      <c r="PXM2" s="118"/>
      <c r="PXN2" s="118"/>
      <c r="PXO2" s="118"/>
      <c r="PXP2" s="118"/>
      <c r="PXQ2" s="118"/>
      <c r="PXR2" s="118"/>
      <c r="PXS2" s="118"/>
      <c r="PXT2" s="118"/>
      <c r="PXU2" s="118"/>
      <c r="PXV2" s="118"/>
      <c r="PXW2" s="118"/>
      <c r="PXX2" s="118"/>
      <c r="PXY2" s="118"/>
      <c r="PXZ2" s="118"/>
      <c r="PYA2" s="118"/>
      <c r="PYB2" s="118"/>
      <c r="PYC2" s="118"/>
      <c r="PYD2" s="118"/>
      <c r="PYE2" s="118"/>
      <c r="PYF2" s="118"/>
      <c r="PYG2" s="118"/>
      <c r="PYH2" s="118"/>
      <c r="PYI2" s="118"/>
      <c r="PYJ2" s="118"/>
      <c r="PYK2" s="118"/>
      <c r="PYL2" s="118"/>
      <c r="PYM2" s="118"/>
      <c r="PYN2" s="118"/>
      <c r="PYO2" s="118"/>
      <c r="PYP2" s="118"/>
      <c r="PYQ2" s="118"/>
      <c r="PYR2" s="118"/>
      <c r="PYS2" s="118"/>
      <c r="PYT2" s="118"/>
      <c r="PYU2" s="118"/>
      <c r="PYV2" s="118"/>
      <c r="PYW2" s="118"/>
      <c r="PYX2" s="118"/>
      <c r="PYY2" s="118"/>
      <c r="PYZ2" s="118"/>
      <c r="PZA2" s="118"/>
      <c r="PZB2" s="118"/>
      <c r="PZC2" s="118"/>
      <c r="PZD2" s="118"/>
      <c r="PZE2" s="118"/>
      <c r="PZF2" s="118"/>
      <c r="PZG2" s="118"/>
      <c r="PZH2" s="118"/>
      <c r="PZI2" s="118"/>
      <c r="PZJ2" s="118"/>
      <c r="PZK2" s="118"/>
      <c r="PZL2" s="118"/>
      <c r="PZM2" s="118"/>
      <c r="PZN2" s="118"/>
      <c r="PZO2" s="118"/>
      <c r="PZP2" s="118"/>
      <c r="PZQ2" s="118"/>
      <c r="PZR2" s="118"/>
      <c r="PZS2" s="118"/>
      <c r="PZT2" s="118"/>
      <c r="PZU2" s="118"/>
      <c r="PZV2" s="118"/>
      <c r="PZW2" s="118"/>
      <c r="PZX2" s="118"/>
      <c r="PZY2" s="118"/>
      <c r="PZZ2" s="118"/>
      <c r="QAA2" s="118"/>
      <c r="QAB2" s="118"/>
      <c r="QAC2" s="118"/>
      <c r="QAD2" s="118"/>
      <c r="QAE2" s="118"/>
      <c r="QAF2" s="118"/>
      <c r="QAG2" s="118"/>
      <c r="QAH2" s="118"/>
      <c r="QAI2" s="118"/>
      <c r="QAJ2" s="118"/>
      <c r="QAK2" s="118"/>
      <c r="QAL2" s="118"/>
      <c r="QAM2" s="118"/>
      <c r="QAN2" s="118"/>
      <c r="QAO2" s="118"/>
      <c r="QAP2" s="118"/>
      <c r="QAQ2" s="118"/>
      <c r="QAR2" s="118"/>
      <c r="QAS2" s="118"/>
      <c r="QAT2" s="118"/>
      <c r="QAU2" s="118"/>
      <c r="QAV2" s="118"/>
      <c r="QAW2" s="118"/>
      <c r="QAX2" s="118"/>
      <c r="QAY2" s="118"/>
      <c r="QAZ2" s="118"/>
      <c r="QBA2" s="118"/>
      <c r="QBB2" s="118"/>
      <c r="QBC2" s="118"/>
      <c r="QBD2" s="118"/>
      <c r="QBE2" s="118"/>
      <c r="QBF2" s="118"/>
      <c r="QBG2" s="118"/>
      <c r="QBH2" s="118"/>
      <c r="QBI2" s="118"/>
      <c r="QBJ2" s="118"/>
      <c r="QBK2" s="118"/>
      <c r="QBL2" s="118"/>
      <c r="QBM2" s="118"/>
      <c r="QBN2" s="118"/>
      <c r="QBO2" s="118"/>
      <c r="QBP2" s="118"/>
      <c r="QBQ2" s="118"/>
      <c r="QBR2" s="118"/>
      <c r="QBS2" s="118"/>
      <c r="QBT2" s="118"/>
      <c r="QBU2" s="118"/>
      <c r="QBV2" s="118"/>
      <c r="QBW2" s="118"/>
      <c r="QBX2" s="118"/>
      <c r="QBY2" s="118"/>
      <c r="QBZ2" s="118"/>
      <c r="QCA2" s="118"/>
      <c r="QCB2" s="118"/>
      <c r="QCC2" s="118"/>
      <c r="QCD2" s="118"/>
      <c r="QCE2" s="118"/>
      <c r="QCF2" s="118"/>
      <c r="QCG2" s="118"/>
      <c r="QCH2" s="118"/>
      <c r="QCI2" s="118"/>
      <c r="QCJ2" s="118"/>
      <c r="QCK2" s="118"/>
      <c r="QCL2" s="118"/>
      <c r="QCM2" s="118"/>
      <c r="QCN2" s="118"/>
      <c r="QCO2" s="118"/>
      <c r="QCP2" s="118"/>
      <c r="QCQ2" s="118"/>
      <c r="QCR2" s="118"/>
      <c r="QCS2" s="118"/>
      <c r="QCT2" s="118"/>
      <c r="QCU2" s="118"/>
      <c r="QCV2" s="118"/>
      <c r="QCW2" s="118"/>
      <c r="QCX2" s="118"/>
      <c r="QCY2" s="118"/>
      <c r="QCZ2" s="118"/>
      <c r="QDA2" s="118"/>
      <c r="QDB2" s="118"/>
      <c r="QDC2" s="118"/>
      <c r="QDD2" s="118"/>
      <c r="QDE2" s="118"/>
      <c r="QDF2" s="118"/>
      <c r="QDG2" s="118"/>
      <c r="QDH2" s="118"/>
      <c r="QDI2" s="118"/>
      <c r="QDJ2" s="118"/>
      <c r="QDK2" s="118"/>
      <c r="QDL2" s="118"/>
      <c r="QDM2" s="118"/>
      <c r="QDN2" s="118"/>
      <c r="QDO2" s="118"/>
      <c r="QDP2" s="118"/>
      <c r="QDQ2" s="118"/>
      <c r="QDR2" s="118"/>
      <c r="QDS2" s="118"/>
      <c r="QDT2" s="118"/>
      <c r="QDU2" s="118"/>
      <c r="QDV2" s="118"/>
      <c r="QDW2" s="118"/>
      <c r="QDX2" s="118"/>
      <c r="QDY2" s="118"/>
      <c r="QDZ2" s="118"/>
      <c r="QEA2" s="118"/>
      <c r="QEB2" s="118"/>
      <c r="QEC2" s="118"/>
      <c r="QED2" s="118"/>
      <c r="QEE2" s="118"/>
      <c r="QEF2" s="118"/>
      <c r="QEG2" s="118"/>
      <c r="QEH2" s="118"/>
      <c r="QEI2" s="118"/>
      <c r="QEJ2" s="118"/>
      <c r="QEK2" s="118"/>
      <c r="QEL2" s="118"/>
      <c r="QEM2" s="118"/>
      <c r="QEN2" s="118"/>
      <c r="QEO2" s="118"/>
      <c r="QEP2" s="118"/>
      <c r="QEQ2" s="118"/>
      <c r="QER2" s="118"/>
      <c r="QES2" s="118"/>
      <c r="QET2" s="118"/>
      <c r="QEU2" s="118"/>
      <c r="QEV2" s="118"/>
      <c r="QEW2" s="118"/>
      <c r="QEX2" s="118"/>
      <c r="QEY2" s="118"/>
      <c r="QEZ2" s="118"/>
      <c r="QFA2" s="118"/>
      <c r="QFB2" s="118"/>
      <c r="QFC2" s="118"/>
      <c r="QFD2" s="118"/>
      <c r="QFE2" s="118"/>
      <c r="QFF2" s="118"/>
      <c r="QFG2" s="118"/>
      <c r="QFH2" s="118"/>
      <c r="QFI2" s="118"/>
      <c r="QFJ2" s="118"/>
      <c r="QFK2" s="118"/>
      <c r="QFL2" s="118"/>
      <c r="QFM2" s="118"/>
      <c r="QFN2" s="118"/>
      <c r="QFO2" s="118"/>
      <c r="QFP2" s="118"/>
      <c r="QFQ2" s="118"/>
      <c r="QFR2" s="118"/>
      <c r="QFS2" s="118"/>
      <c r="QFT2" s="118"/>
      <c r="QFU2" s="118"/>
      <c r="QFV2" s="118"/>
      <c r="QFW2" s="118"/>
      <c r="QFX2" s="118"/>
      <c r="QFY2" s="118"/>
      <c r="QFZ2" s="118"/>
      <c r="QGA2" s="118"/>
      <c r="QGB2" s="118"/>
      <c r="QGC2" s="118"/>
      <c r="QGD2" s="118"/>
      <c r="QGE2" s="118"/>
      <c r="QGF2" s="118"/>
      <c r="QGG2" s="118"/>
      <c r="QGH2" s="118"/>
      <c r="QGI2" s="118"/>
      <c r="QGJ2" s="118"/>
      <c r="QGK2" s="118"/>
      <c r="QGL2" s="118"/>
      <c r="QGM2" s="118"/>
      <c r="QGN2" s="118"/>
      <c r="QGO2" s="118"/>
      <c r="QGP2" s="118"/>
      <c r="QGQ2" s="118"/>
      <c r="QGR2" s="118"/>
      <c r="QGS2" s="118"/>
      <c r="QGT2" s="118"/>
      <c r="QGU2" s="118"/>
      <c r="QGV2" s="118"/>
      <c r="QGW2" s="118"/>
      <c r="QGX2" s="118"/>
      <c r="QGY2" s="118"/>
      <c r="QGZ2" s="118"/>
      <c r="QHA2" s="118"/>
      <c r="QHB2" s="118"/>
      <c r="QHC2" s="118"/>
      <c r="QHD2" s="118"/>
      <c r="QHE2" s="118"/>
      <c r="QHF2" s="118"/>
      <c r="QHG2" s="118"/>
      <c r="QHH2" s="118"/>
      <c r="QHI2" s="118"/>
      <c r="QHJ2" s="118"/>
      <c r="QHK2" s="118"/>
      <c r="QHL2" s="118"/>
      <c r="QHM2" s="118"/>
      <c r="QHN2" s="118"/>
      <c r="QHO2" s="118"/>
      <c r="QHP2" s="118"/>
      <c r="QHQ2" s="118"/>
      <c r="QHR2" s="118"/>
      <c r="QHS2" s="118"/>
      <c r="QHT2" s="118"/>
      <c r="QHU2" s="118"/>
      <c r="QHV2" s="118"/>
      <c r="QHW2" s="118"/>
      <c r="QHX2" s="118"/>
      <c r="QHY2" s="118"/>
      <c r="QHZ2" s="118"/>
      <c r="QIA2" s="118"/>
      <c r="QIB2" s="118"/>
      <c r="QIC2" s="118"/>
      <c r="QID2" s="118"/>
      <c r="QIE2" s="118"/>
      <c r="QIF2" s="118"/>
      <c r="QIG2" s="118"/>
      <c r="QIH2" s="118"/>
      <c r="QII2" s="118"/>
      <c r="QIJ2" s="118"/>
      <c r="QIK2" s="118"/>
      <c r="QIL2" s="118"/>
      <c r="QIM2" s="118"/>
      <c r="QIN2" s="118"/>
      <c r="QIO2" s="118"/>
      <c r="QIP2" s="118"/>
      <c r="QIQ2" s="118"/>
      <c r="QIR2" s="118"/>
      <c r="QIS2" s="118"/>
      <c r="QIT2" s="118"/>
      <c r="QIU2" s="118"/>
      <c r="QIV2" s="118"/>
      <c r="QIW2" s="118"/>
      <c r="QIX2" s="118"/>
      <c r="QIY2" s="118"/>
      <c r="QIZ2" s="118"/>
      <c r="QJA2" s="118"/>
      <c r="QJB2" s="118"/>
      <c r="QJC2" s="118"/>
      <c r="QJD2" s="118"/>
      <c r="QJE2" s="118"/>
      <c r="QJF2" s="118"/>
      <c r="QJG2" s="118"/>
      <c r="QJH2" s="118"/>
      <c r="QJI2" s="118"/>
      <c r="QJJ2" s="118"/>
      <c r="QJK2" s="118"/>
      <c r="QJL2" s="118"/>
      <c r="QJM2" s="118"/>
      <c r="QJN2" s="118"/>
      <c r="QJO2" s="118"/>
      <c r="QJP2" s="118"/>
      <c r="QJQ2" s="118"/>
      <c r="QJR2" s="118"/>
      <c r="QJS2" s="118"/>
      <c r="QJT2" s="118"/>
      <c r="QJU2" s="118"/>
      <c r="QJV2" s="118"/>
      <c r="QJW2" s="118"/>
      <c r="QJX2" s="118"/>
      <c r="QJY2" s="118"/>
      <c r="QJZ2" s="118"/>
      <c r="QKA2" s="118"/>
      <c r="QKB2" s="118"/>
      <c r="QKC2" s="118"/>
      <c r="QKD2" s="118"/>
      <c r="QKE2" s="118"/>
      <c r="QKF2" s="118"/>
      <c r="QKG2" s="118"/>
      <c r="QKH2" s="118"/>
      <c r="QKI2" s="118"/>
      <c r="QKJ2" s="118"/>
      <c r="QKK2" s="118"/>
      <c r="QKL2" s="118"/>
      <c r="QKM2" s="118"/>
      <c r="QKN2" s="118"/>
      <c r="QKO2" s="118"/>
      <c r="QKP2" s="118"/>
      <c r="QKQ2" s="118"/>
      <c r="QKR2" s="118"/>
      <c r="QKS2" s="118"/>
      <c r="QKT2" s="118"/>
      <c r="QKU2" s="118"/>
      <c r="QKV2" s="118"/>
      <c r="QKW2" s="118"/>
      <c r="QKX2" s="118"/>
      <c r="QKY2" s="118"/>
      <c r="QKZ2" s="118"/>
      <c r="QLA2" s="118"/>
      <c r="QLB2" s="118"/>
      <c r="QLC2" s="118"/>
      <c r="QLD2" s="118"/>
      <c r="QLE2" s="118"/>
      <c r="QLF2" s="118"/>
      <c r="QLG2" s="118"/>
      <c r="QLH2" s="118"/>
      <c r="QLI2" s="118"/>
      <c r="QLJ2" s="118"/>
      <c r="QLK2" s="118"/>
      <c r="QLL2" s="118"/>
      <c r="QLM2" s="118"/>
      <c r="QLN2" s="118"/>
      <c r="QLO2" s="118"/>
      <c r="QLP2" s="118"/>
      <c r="QLQ2" s="118"/>
      <c r="QLR2" s="118"/>
      <c r="QLS2" s="118"/>
      <c r="QLT2" s="118"/>
      <c r="QLU2" s="118"/>
      <c r="QLV2" s="118"/>
      <c r="QLW2" s="118"/>
      <c r="QLX2" s="118"/>
      <c r="QLY2" s="118"/>
      <c r="QLZ2" s="118"/>
      <c r="QMA2" s="118"/>
      <c r="QMB2" s="118"/>
      <c r="QMC2" s="118"/>
      <c r="QMD2" s="118"/>
      <c r="QME2" s="118"/>
      <c r="QMF2" s="118"/>
      <c r="QMG2" s="118"/>
      <c r="QMH2" s="118"/>
      <c r="QMI2" s="118"/>
      <c r="QMJ2" s="118"/>
      <c r="QMK2" s="118"/>
      <c r="QML2" s="118"/>
      <c r="QMM2" s="118"/>
      <c r="QMN2" s="118"/>
      <c r="QMO2" s="118"/>
      <c r="QMP2" s="118"/>
      <c r="QMQ2" s="118"/>
      <c r="QMR2" s="118"/>
      <c r="QMS2" s="118"/>
      <c r="QMT2" s="118"/>
      <c r="QMU2" s="118"/>
      <c r="QMV2" s="118"/>
      <c r="QMW2" s="118"/>
      <c r="QMX2" s="118"/>
      <c r="QMY2" s="118"/>
      <c r="QMZ2" s="118"/>
      <c r="QNA2" s="118"/>
      <c r="QNB2" s="118"/>
      <c r="QNC2" s="118"/>
      <c r="QND2" s="118"/>
      <c r="QNE2" s="118"/>
      <c r="QNF2" s="118"/>
      <c r="QNG2" s="118"/>
      <c r="QNH2" s="118"/>
      <c r="QNI2" s="118"/>
      <c r="QNJ2" s="118"/>
      <c r="QNK2" s="118"/>
      <c r="QNL2" s="118"/>
      <c r="QNM2" s="118"/>
      <c r="QNN2" s="118"/>
      <c r="QNO2" s="118"/>
      <c r="QNP2" s="118"/>
      <c r="QNQ2" s="118"/>
      <c r="QNR2" s="118"/>
      <c r="QNS2" s="118"/>
      <c r="QNT2" s="118"/>
      <c r="QNU2" s="118"/>
      <c r="QNV2" s="118"/>
      <c r="QNW2" s="118"/>
      <c r="QNX2" s="118"/>
      <c r="QNY2" s="118"/>
      <c r="QNZ2" s="118"/>
      <c r="QOA2" s="118"/>
      <c r="QOB2" s="118"/>
      <c r="QOC2" s="118"/>
      <c r="QOD2" s="118"/>
      <c r="QOE2" s="118"/>
      <c r="QOF2" s="118"/>
      <c r="QOG2" s="118"/>
      <c r="QOH2" s="118"/>
      <c r="QOI2" s="118"/>
      <c r="QOJ2" s="118"/>
      <c r="QOK2" s="118"/>
      <c r="QOL2" s="118"/>
      <c r="QOM2" s="118"/>
      <c r="QON2" s="118"/>
      <c r="QOO2" s="118"/>
      <c r="QOP2" s="118"/>
      <c r="QOQ2" s="118"/>
      <c r="QOR2" s="118"/>
      <c r="QOS2" s="118"/>
      <c r="QOT2" s="118"/>
      <c r="QOU2" s="118"/>
      <c r="QOV2" s="118"/>
      <c r="QOW2" s="118"/>
      <c r="QOX2" s="118"/>
      <c r="QOY2" s="118"/>
      <c r="QOZ2" s="118"/>
      <c r="QPA2" s="118"/>
      <c r="QPB2" s="118"/>
      <c r="QPC2" s="118"/>
      <c r="QPD2" s="118"/>
      <c r="QPE2" s="118"/>
      <c r="QPF2" s="118"/>
      <c r="QPG2" s="118"/>
      <c r="QPH2" s="118"/>
      <c r="QPI2" s="118"/>
      <c r="QPJ2" s="118"/>
      <c r="QPK2" s="118"/>
      <c r="QPL2" s="118"/>
      <c r="QPM2" s="118"/>
      <c r="QPN2" s="118"/>
      <c r="QPO2" s="118"/>
      <c r="QPP2" s="118"/>
      <c r="QPQ2" s="118"/>
      <c r="QPR2" s="118"/>
      <c r="QPS2" s="118"/>
      <c r="QPT2" s="118"/>
      <c r="QPU2" s="118"/>
      <c r="QPV2" s="118"/>
      <c r="QPW2" s="118"/>
      <c r="QPX2" s="118"/>
      <c r="QPY2" s="118"/>
      <c r="QPZ2" s="118"/>
      <c r="QQA2" s="118"/>
      <c r="QQB2" s="118"/>
      <c r="QQC2" s="118"/>
      <c r="QQD2" s="118"/>
      <c r="QQE2" s="118"/>
      <c r="QQF2" s="118"/>
      <c r="QQG2" s="118"/>
      <c r="QQH2" s="118"/>
      <c r="QQI2" s="118"/>
      <c r="QQJ2" s="118"/>
      <c r="QQK2" s="118"/>
      <c r="QQL2" s="118"/>
      <c r="QQM2" s="118"/>
      <c r="QQN2" s="118"/>
      <c r="QQO2" s="118"/>
      <c r="QQP2" s="118"/>
      <c r="QQQ2" s="118"/>
      <c r="QQR2" s="118"/>
      <c r="QQS2" s="118"/>
      <c r="QQT2" s="118"/>
      <c r="QQU2" s="118"/>
      <c r="QQV2" s="118"/>
      <c r="QQW2" s="118"/>
      <c r="QQX2" s="118"/>
      <c r="QQY2" s="118"/>
      <c r="QQZ2" s="118"/>
      <c r="QRA2" s="118"/>
      <c r="QRB2" s="118"/>
      <c r="QRC2" s="118"/>
      <c r="QRD2" s="118"/>
      <c r="QRE2" s="118"/>
      <c r="QRF2" s="118"/>
      <c r="QRG2" s="118"/>
      <c r="QRH2" s="118"/>
      <c r="QRI2" s="118"/>
      <c r="QRJ2" s="118"/>
      <c r="QRK2" s="118"/>
      <c r="QRL2" s="118"/>
      <c r="QRM2" s="118"/>
      <c r="QRN2" s="118"/>
      <c r="QRO2" s="118"/>
      <c r="QRP2" s="118"/>
      <c r="QRQ2" s="118"/>
      <c r="QRR2" s="118"/>
      <c r="QRS2" s="118"/>
      <c r="QRT2" s="118"/>
      <c r="QRU2" s="118"/>
      <c r="QRV2" s="118"/>
      <c r="QRW2" s="118"/>
      <c r="QRX2" s="118"/>
      <c r="QRY2" s="118"/>
      <c r="QRZ2" s="118"/>
      <c r="QSA2" s="118"/>
      <c r="QSB2" s="118"/>
      <c r="QSC2" s="118"/>
      <c r="QSD2" s="118"/>
      <c r="QSE2" s="118"/>
      <c r="QSF2" s="118"/>
      <c r="QSG2" s="118"/>
      <c r="QSH2" s="118"/>
      <c r="QSI2" s="118"/>
      <c r="QSJ2" s="118"/>
      <c r="QSK2" s="118"/>
      <c r="QSL2" s="118"/>
      <c r="QSM2" s="118"/>
      <c r="QSN2" s="118"/>
      <c r="QSO2" s="118"/>
      <c r="QSP2" s="118"/>
      <c r="QSQ2" s="118"/>
      <c r="QSR2" s="118"/>
      <c r="QSS2" s="118"/>
      <c r="QST2" s="118"/>
      <c r="QSU2" s="118"/>
      <c r="QSV2" s="118"/>
      <c r="QSW2" s="118"/>
      <c r="QSX2" s="118"/>
      <c r="QSY2" s="118"/>
      <c r="QSZ2" s="118"/>
      <c r="QTA2" s="118"/>
      <c r="QTB2" s="118"/>
      <c r="QTC2" s="118"/>
      <c r="QTD2" s="118"/>
      <c r="QTE2" s="118"/>
      <c r="QTF2" s="118"/>
      <c r="QTG2" s="118"/>
      <c r="QTH2" s="118"/>
      <c r="QTI2" s="118"/>
      <c r="QTJ2" s="118"/>
      <c r="QTK2" s="118"/>
      <c r="QTL2" s="118"/>
      <c r="QTM2" s="118"/>
      <c r="QTN2" s="118"/>
      <c r="QTO2" s="118"/>
      <c r="QTP2" s="118"/>
      <c r="QTQ2" s="118"/>
      <c r="QTR2" s="118"/>
      <c r="QTS2" s="118"/>
      <c r="QTT2" s="118"/>
      <c r="QTU2" s="118"/>
      <c r="QTV2" s="118"/>
      <c r="QTW2" s="118"/>
      <c r="QTX2" s="118"/>
      <c r="QTY2" s="118"/>
      <c r="QTZ2" s="118"/>
      <c r="QUA2" s="118"/>
      <c r="QUB2" s="118"/>
      <c r="QUC2" s="118"/>
      <c r="QUD2" s="118"/>
      <c r="QUE2" s="118"/>
      <c r="QUF2" s="118"/>
      <c r="QUG2" s="118"/>
      <c r="QUH2" s="118"/>
      <c r="QUI2" s="118"/>
      <c r="QUJ2" s="118"/>
      <c r="QUK2" s="118"/>
      <c r="QUL2" s="118"/>
      <c r="QUM2" s="118"/>
      <c r="QUN2" s="118"/>
      <c r="QUO2" s="118"/>
      <c r="QUP2" s="118"/>
      <c r="QUQ2" s="118"/>
      <c r="QUR2" s="118"/>
      <c r="QUS2" s="118"/>
      <c r="QUT2" s="118"/>
      <c r="QUU2" s="118"/>
      <c r="QUV2" s="118"/>
      <c r="QUW2" s="118"/>
      <c r="QUX2" s="118"/>
      <c r="QUY2" s="118"/>
      <c r="QUZ2" s="118"/>
      <c r="QVA2" s="118"/>
      <c r="QVB2" s="118"/>
      <c r="QVC2" s="118"/>
      <c r="QVD2" s="118"/>
      <c r="QVE2" s="118"/>
      <c r="QVF2" s="118"/>
      <c r="QVG2" s="118"/>
      <c r="QVH2" s="118"/>
      <c r="QVI2" s="118"/>
      <c r="QVJ2" s="118"/>
      <c r="QVK2" s="118"/>
      <c r="QVL2" s="118"/>
      <c r="QVM2" s="118"/>
      <c r="QVN2" s="118"/>
      <c r="QVO2" s="118"/>
      <c r="QVP2" s="118"/>
      <c r="QVQ2" s="118"/>
      <c r="QVR2" s="118"/>
      <c r="QVS2" s="118"/>
      <c r="QVT2" s="118"/>
      <c r="QVU2" s="118"/>
      <c r="QVV2" s="118"/>
      <c r="QVW2" s="118"/>
      <c r="QVX2" s="118"/>
      <c r="QVY2" s="118"/>
      <c r="QVZ2" s="118"/>
      <c r="QWA2" s="118"/>
      <c r="QWB2" s="118"/>
      <c r="QWC2" s="118"/>
      <c r="QWD2" s="118"/>
      <c r="QWE2" s="118"/>
      <c r="QWF2" s="118"/>
      <c r="QWG2" s="118"/>
      <c r="QWH2" s="118"/>
      <c r="QWI2" s="118"/>
      <c r="QWJ2" s="118"/>
      <c r="QWK2" s="118"/>
      <c r="QWL2" s="118"/>
      <c r="QWM2" s="118"/>
      <c r="QWN2" s="118"/>
      <c r="QWO2" s="118"/>
      <c r="QWP2" s="118"/>
      <c r="QWQ2" s="118"/>
      <c r="QWR2" s="118"/>
      <c r="QWS2" s="118"/>
      <c r="QWT2" s="118"/>
      <c r="QWU2" s="118"/>
      <c r="QWV2" s="118"/>
      <c r="QWW2" s="118"/>
      <c r="QWX2" s="118"/>
      <c r="QWY2" s="118"/>
      <c r="QWZ2" s="118"/>
      <c r="QXA2" s="118"/>
      <c r="QXB2" s="118"/>
      <c r="QXC2" s="118"/>
      <c r="QXD2" s="118"/>
      <c r="QXE2" s="118"/>
      <c r="QXF2" s="118"/>
      <c r="QXG2" s="118"/>
      <c r="QXH2" s="118"/>
      <c r="QXI2" s="118"/>
      <c r="QXJ2" s="118"/>
      <c r="QXK2" s="118"/>
      <c r="QXL2" s="118"/>
      <c r="QXM2" s="118"/>
      <c r="QXN2" s="118"/>
      <c r="QXO2" s="118"/>
      <c r="QXP2" s="118"/>
      <c r="QXQ2" s="118"/>
      <c r="QXR2" s="118"/>
      <c r="QXS2" s="118"/>
      <c r="QXT2" s="118"/>
      <c r="QXU2" s="118"/>
      <c r="QXV2" s="118"/>
      <c r="QXW2" s="118"/>
      <c r="QXX2" s="118"/>
      <c r="QXY2" s="118"/>
      <c r="QXZ2" s="118"/>
      <c r="QYA2" s="118"/>
      <c r="QYB2" s="118"/>
      <c r="QYC2" s="118"/>
      <c r="QYD2" s="118"/>
      <c r="QYE2" s="118"/>
      <c r="QYF2" s="118"/>
      <c r="QYG2" s="118"/>
      <c r="QYH2" s="118"/>
      <c r="QYI2" s="118"/>
      <c r="QYJ2" s="118"/>
      <c r="QYK2" s="118"/>
      <c r="QYL2" s="118"/>
      <c r="QYM2" s="118"/>
      <c r="QYN2" s="118"/>
      <c r="QYO2" s="118"/>
      <c r="QYP2" s="118"/>
      <c r="QYQ2" s="118"/>
      <c r="QYR2" s="118"/>
      <c r="QYS2" s="118"/>
      <c r="QYT2" s="118"/>
      <c r="QYU2" s="118"/>
      <c r="QYV2" s="118"/>
      <c r="QYW2" s="118"/>
      <c r="QYX2" s="118"/>
      <c r="QYY2" s="118"/>
      <c r="QYZ2" s="118"/>
      <c r="QZA2" s="118"/>
      <c r="QZB2" s="118"/>
      <c r="QZC2" s="118"/>
      <c r="QZD2" s="118"/>
      <c r="QZE2" s="118"/>
      <c r="QZF2" s="118"/>
      <c r="QZG2" s="118"/>
      <c r="QZH2" s="118"/>
      <c r="QZI2" s="118"/>
      <c r="QZJ2" s="118"/>
      <c r="QZK2" s="118"/>
      <c r="QZL2" s="118"/>
      <c r="QZM2" s="118"/>
      <c r="QZN2" s="118"/>
      <c r="QZO2" s="118"/>
      <c r="QZP2" s="118"/>
      <c r="QZQ2" s="118"/>
      <c r="QZR2" s="118"/>
      <c r="QZS2" s="118"/>
      <c r="QZT2" s="118"/>
      <c r="QZU2" s="118"/>
      <c r="QZV2" s="118"/>
      <c r="QZW2" s="118"/>
      <c r="QZX2" s="118"/>
      <c r="QZY2" s="118"/>
      <c r="QZZ2" s="118"/>
      <c r="RAA2" s="118"/>
      <c r="RAB2" s="118"/>
      <c r="RAC2" s="118"/>
      <c r="RAD2" s="118"/>
      <c r="RAE2" s="118"/>
      <c r="RAF2" s="118"/>
      <c r="RAG2" s="118"/>
      <c r="RAH2" s="118"/>
      <c r="RAI2" s="118"/>
      <c r="RAJ2" s="118"/>
      <c r="RAK2" s="118"/>
      <c r="RAL2" s="118"/>
      <c r="RAM2" s="118"/>
      <c r="RAN2" s="118"/>
      <c r="RAO2" s="118"/>
      <c r="RAP2" s="118"/>
      <c r="RAQ2" s="118"/>
      <c r="RAR2" s="118"/>
      <c r="RAS2" s="118"/>
      <c r="RAT2" s="118"/>
      <c r="RAU2" s="118"/>
      <c r="RAV2" s="118"/>
      <c r="RAW2" s="118"/>
      <c r="RAX2" s="118"/>
      <c r="RAY2" s="118"/>
      <c r="RAZ2" s="118"/>
      <c r="RBA2" s="118"/>
      <c r="RBB2" s="118"/>
      <c r="RBC2" s="118"/>
      <c r="RBD2" s="118"/>
      <c r="RBE2" s="118"/>
      <c r="RBF2" s="118"/>
      <c r="RBG2" s="118"/>
      <c r="RBH2" s="118"/>
      <c r="RBI2" s="118"/>
      <c r="RBJ2" s="118"/>
      <c r="RBK2" s="118"/>
      <c r="RBL2" s="118"/>
      <c r="RBM2" s="118"/>
      <c r="RBN2" s="118"/>
      <c r="RBO2" s="118"/>
      <c r="RBP2" s="118"/>
      <c r="RBQ2" s="118"/>
      <c r="RBR2" s="118"/>
      <c r="RBS2" s="118"/>
      <c r="RBT2" s="118"/>
      <c r="RBU2" s="118"/>
      <c r="RBV2" s="118"/>
      <c r="RBW2" s="118"/>
      <c r="RBX2" s="118"/>
      <c r="RBY2" s="118"/>
      <c r="RBZ2" s="118"/>
      <c r="RCA2" s="118"/>
      <c r="RCB2" s="118"/>
      <c r="RCC2" s="118"/>
      <c r="RCD2" s="118"/>
      <c r="RCE2" s="118"/>
      <c r="RCF2" s="118"/>
      <c r="RCG2" s="118"/>
      <c r="RCH2" s="118"/>
      <c r="RCI2" s="118"/>
      <c r="RCJ2" s="118"/>
      <c r="RCK2" s="118"/>
      <c r="RCL2" s="118"/>
      <c r="RCM2" s="118"/>
      <c r="RCN2" s="118"/>
      <c r="RCO2" s="118"/>
      <c r="RCP2" s="118"/>
      <c r="RCQ2" s="118"/>
      <c r="RCR2" s="118"/>
      <c r="RCS2" s="118"/>
      <c r="RCT2" s="118"/>
      <c r="RCU2" s="118"/>
      <c r="RCV2" s="118"/>
      <c r="RCW2" s="118"/>
      <c r="RCX2" s="118"/>
      <c r="RCY2" s="118"/>
      <c r="RCZ2" s="118"/>
      <c r="RDA2" s="118"/>
      <c r="RDB2" s="118"/>
      <c r="RDC2" s="118"/>
      <c r="RDD2" s="118"/>
      <c r="RDE2" s="118"/>
      <c r="RDF2" s="118"/>
      <c r="RDG2" s="118"/>
      <c r="RDH2" s="118"/>
      <c r="RDI2" s="118"/>
      <c r="RDJ2" s="118"/>
      <c r="RDK2" s="118"/>
      <c r="RDL2" s="118"/>
      <c r="RDM2" s="118"/>
      <c r="RDN2" s="118"/>
      <c r="RDO2" s="118"/>
      <c r="RDP2" s="118"/>
      <c r="RDQ2" s="118"/>
      <c r="RDR2" s="118"/>
      <c r="RDS2" s="118"/>
      <c r="RDT2" s="118"/>
      <c r="RDU2" s="118"/>
      <c r="RDV2" s="118"/>
      <c r="RDW2" s="118"/>
      <c r="RDX2" s="118"/>
      <c r="RDY2" s="118"/>
      <c r="RDZ2" s="118"/>
      <c r="REA2" s="118"/>
      <c r="REB2" s="118"/>
      <c r="REC2" s="118"/>
      <c r="RED2" s="118"/>
      <c r="REE2" s="118"/>
      <c r="REF2" s="118"/>
      <c r="REG2" s="118"/>
      <c r="REH2" s="118"/>
      <c r="REI2" s="118"/>
      <c r="REJ2" s="118"/>
      <c r="REK2" s="118"/>
      <c r="REL2" s="118"/>
      <c r="REM2" s="118"/>
      <c r="REN2" s="118"/>
      <c r="REO2" s="118"/>
      <c r="REP2" s="118"/>
      <c r="REQ2" s="118"/>
      <c r="RER2" s="118"/>
      <c r="RES2" s="118"/>
      <c r="RET2" s="118"/>
      <c r="REU2" s="118"/>
      <c r="REV2" s="118"/>
      <c r="REW2" s="118"/>
      <c r="REX2" s="118"/>
      <c r="REY2" s="118"/>
      <c r="REZ2" s="118"/>
      <c r="RFA2" s="118"/>
      <c r="RFB2" s="118"/>
      <c r="RFC2" s="118"/>
      <c r="RFD2" s="118"/>
      <c r="RFE2" s="118"/>
      <c r="RFF2" s="118"/>
      <c r="RFG2" s="118"/>
      <c r="RFH2" s="118"/>
      <c r="RFI2" s="118"/>
      <c r="RFJ2" s="118"/>
      <c r="RFK2" s="118"/>
      <c r="RFL2" s="118"/>
      <c r="RFM2" s="118"/>
      <c r="RFN2" s="118"/>
      <c r="RFO2" s="118"/>
      <c r="RFP2" s="118"/>
      <c r="RFQ2" s="118"/>
      <c r="RFR2" s="118"/>
      <c r="RFS2" s="118"/>
      <c r="RFT2" s="118"/>
      <c r="RFU2" s="118"/>
      <c r="RFV2" s="118"/>
      <c r="RFW2" s="118"/>
      <c r="RFX2" s="118"/>
      <c r="RFY2" s="118"/>
      <c r="RFZ2" s="118"/>
      <c r="RGA2" s="118"/>
      <c r="RGB2" s="118"/>
      <c r="RGC2" s="118"/>
      <c r="RGD2" s="118"/>
      <c r="RGE2" s="118"/>
      <c r="RGF2" s="118"/>
      <c r="RGG2" s="118"/>
      <c r="RGH2" s="118"/>
      <c r="RGI2" s="118"/>
      <c r="RGJ2" s="118"/>
      <c r="RGK2" s="118"/>
      <c r="RGL2" s="118"/>
      <c r="RGM2" s="118"/>
      <c r="RGN2" s="118"/>
      <c r="RGO2" s="118"/>
      <c r="RGP2" s="118"/>
      <c r="RGQ2" s="118"/>
      <c r="RGR2" s="118"/>
      <c r="RGS2" s="118"/>
      <c r="RGT2" s="118"/>
      <c r="RGU2" s="118"/>
      <c r="RGV2" s="118"/>
      <c r="RGW2" s="118"/>
      <c r="RGX2" s="118"/>
      <c r="RGY2" s="118"/>
      <c r="RGZ2" s="118"/>
      <c r="RHA2" s="118"/>
      <c r="RHB2" s="118"/>
      <c r="RHC2" s="118"/>
      <c r="RHD2" s="118"/>
      <c r="RHE2" s="118"/>
      <c r="RHF2" s="118"/>
      <c r="RHG2" s="118"/>
      <c r="RHH2" s="118"/>
      <c r="RHI2" s="118"/>
      <c r="RHJ2" s="118"/>
      <c r="RHK2" s="118"/>
      <c r="RHL2" s="118"/>
      <c r="RHM2" s="118"/>
      <c r="RHN2" s="118"/>
      <c r="RHO2" s="118"/>
      <c r="RHP2" s="118"/>
      <c r="RHQ2" s="118"/>
      <c r="RHR2" s="118"/>
      <c r="RHS2" s="118"/>
      <c r="RHT2" s="118"/>
      <c r="RHU2" s="118"/>
      <c r="RHV2" s="118"/>
      <c r="RHW2" s="118"/>
      <c r="RHX2" s="118"/>
      <c r="RHY2" s="118"/>
      <c r="RHZ2" s="118"/>
      <c r="RIA2" s="118"/>
      <c r="RIB2" s="118"/>
      <c r="RIC2" s="118"/>
      <c r="RID2" s="118"/>
      <c r="RIE2" s="118"/>
      <c r="RIF2" s="118"/>
      <c r="RIG2" s="118"/>
      <c r="RIH2" s="118"/>
      <c r="RII2" s="118"/>
      <c r="RIJ2" s="118"/>
      <c r="RIK2" s="118"/>
      <c r="RIL2" s="118"/>
      <c r="RIM2" s="118"/>
      <c r="RIN2" s="118"/>
      <c r="RIO2" s="118"/>
      <c r="RIP2" s="118"/>
      <c r="RIQ2" s="118"/>
      <c r="RIR2" s="118"/>
      <c r="RIS2" s="118"/>
      <c r="RIT2" s="118"/>
      <c r="RIU2" s="118"/>
      <c r="RIV2" s="118"/>
      <c r="RIW2" s="118"/>
      <c r="RIX2" s="118"/>
      <c r="RIY2" s="118"/>
      <c r="RIZ2" s="118"/>
      <c r="RJA2" s="118"/>
      <c r="RJB2" s="118"/>
      <c r="RJC2" s="118"/>
      <c r="RJD2" s="118"/>
      <c r="RJE2" s="118"/>
      <c r="RJF2" s="118"/>
      <c r="RJG2" s="118"/>
      <c r="RJH2" s="118"/>
      <c r="RJI2" s="118"/>
      <c r="RJJ2" s="118"/>
      <c r="RJK2" s="118"/>
      <c r="RJL2" s="118"/>
      <c r="RJM2" s="118"/>
      <c r="RJN2" s="118"/>
      <c r="RJO2" s="118"/>
      <c r="RJP2" s="118"/>
      <c r="RJQ2" s="118"/>
      <c r="RJR2" s="118"/>
      <c r="RJS2" s="118"/>
      <c r="RJT2" s="118"/>
      <c r="RJU2" s="118"/>
      <c r="RJV2" s="118"/>
      <c r="RJW2" s="118"/>
      <c r="RJX2" s="118"/>
      <c r="RJY2" s="118"/>
      <c r="RJZ2" s="118"/>
      <c r="RKA2" s="118"/>
      <c r="RKB2" s="118"/>
      <c r="RKC2" s="118"/>
      <c r="RKD2" s="118"/>
      <c r="RKE2" s="118"/>
      <c r="RKF2" s="118"/>
      <c r="RKG2" s="118"/>
      <c r="RKH2" s="118"/>
      <c r="RKI2" s="118"/>
      <c r="RKJ2" s="118"/>
      <c r="RKK2" s="118"/>
      <c r="RKL2" s="118"/>
      <c r="RKM2" s="118"/>
      <c r="RKN2" s="118"/>
      <c r="RKO2" s="118"/>
      <c r="RKP2" s="118"/>
      <c r="RKQ2" s="118"/>
      <c r="RKR2" s="118"/>
      <c r="RKS2" s="118"/>
      <c r="RKT2" s="118"/>
      <c r="RKU2" s="118"/>
      <c r="RKV2" s="118"/>
      <c r="RKW2" s="118"/>
      <c r="RKX2" s="118"/>
      <c r="RKY2" s="118"/>
      <c r="RKZ2" s="118"/>
      <c r="RLA2" s="118"/>
      <c r="RLB2" s="118"/>
      <c r="RLC2" s="118"/>
      <c r="RLD2" s="118"/>
      <c r="RLE2" s="118"/>
      <c r="RLF2" s="118"/>
      <c r="RLG2" s="118"/>
      <c r="RLH2" s="118"/>
      <c r="RLI2" s="118"/>
      <c r="RLJ2" s="118"/>
      <c r="RLK2" s="118"/>
      <c r="RLL2" s="118"/>
      <c r="RLM2" s="118"/>
      <c r="RLN2" s="118"/>
      <c r="RLO2" s="118"/>
      <c r="RLP2" s="118"/>
      <c r="RLQ2" s="118"/>
      <c r="RLR2" s="118"/>
      <c r="RLS2" s="118"/>
      <c r="RLT2" s="118"/>
      <c r="RLU2" s="118"/>
      <c r="RLV2" s="118"/>
      <c r="RLW2" s="118"/>
      <c r="RLX2" s="118"/>
      <c r="RLY2" s="118"/>
      <c r="RLZ2" s="118"/>
      <c r="RMA2" s="118"/>
      <c r="RMB2" s="118"/>
      <c r="RMC2" s="118"/>
      <c r="RMD2" s="118"/>
      <c r="RME2" s="118"/>
      <c r="RMF2" s="118"/>
      <c r="RMG2" s="118"/>
      <c r="RMH2" s="118"/>
      <c r="RMI2" s="118"/>
      <c r="RMJ2" s="118"/>
      <c r="RMK2" s="118"/>
      <c r="RML2" s="118"/>
      <c r="RMM2" s="118"/>
      <c r="RMN2" s="118"/>
      <c r="RMO2" s="118"/>
      <c r="RMP2" s="118"/>
      <c r="RMQ2" s="118"/>
      <c r="RMR2" s="118"/>
      <c r="RMS2" s="118"/>
      <c r="RMT2" s="118"/>
      <c r="RMU2" s="118"/>
      <c r="RMV2" s="118"/>
      <c r="RMW2" s="118"/>
      <c r="RMX2" s="118"/>
      <c r="RMY2" s="118"/>
      <c r="RMZ2" s="118"/>
      <c r="RNA2" s="118"/>
      <c r="RNB2" s="118"/>
      <c r="RNC2" s="118"/>
      <c r="RND2" s="118"/>
      <c r="RNE2" s="118"/>
      <c r="RNF2" s="118"/>
      <c r="RNG2" s="118"/>
      <c r="RNH2" s="118"/>
      <c r="RNI2" s="118"/>
      <c r="RNJ2" s="118"/>
      <c r="RNK2" s="118"/>
      <c r="RNL2" s="118"/>
      <c r="RNM2" s="118"/>
      <c r="RNN2" s="118"/>
      <c r="RNO2" s="118"/>
      <c r="RNP2" s="118"/>
      <c r="RNQ2" s="118"/>
      <c r="RNR2" s="118"/>
      <c r="RNS2" s="118"/>
      <c r="RNT2" s="118"/>
      <c r="RNU2" s="118"/>
      <c r="RNV2" s="118"/>
      <c r="RNW2" s="118"/>
      <c r="RNX2" s="118"/>
      <c r="RNY2" s="118"/>
      <c r="RNZ2" s="118"/>
      <c r="ROA2" s="118"/>
      <c r="ROB2" s="118"/>
      <c r="ROC2" s="118"/>
      <c r="ROD2" s="118"/>
      <c r="ROE2" s="118"/>
      <c r="ROF2" s="118"/>
      <c r="ROG2" s="118"/>
      <c r="ROH2" s="118"/>
      <c r="ROI2" s="118"/>
      <c r="ROJ2" s="118"/>
      <c r="ROK2" s="118"/>
      <c r="ROL2" s="118"/>
      <c r="ROM2" s="118"/>
      <c r="RON2" s="118"/>
      <c r="ROO2" s="118"/>
      <c r="ROP2" s="118"/>
      <c r="ROQ2" s="118"/>
      <c r="ROR2" s="118"/>
      <c r="ROS2" s="118"/>
      <c r="ROT2" s="118"/>
      <c r="ROU2" s="118"/>
      <c r="ROV2" s="118"/>
      <c r="ROW2" s="118"/>
      <c r="ROX2" s="118"/>
      <c r="ROY2" s="118"/>
      <c r="ROZ2" s="118"/>
      <c r="RPA2" s="118"/>
      <c r="RPB2" s="118"/>
      <c r="RPC2" s="118"/>
      <c r="RPD2" s="118"/>
      <c r="RPE2" s="118"/>
      <c r="RPF2" s="118"/>
      <c r="RPG2" s="118"/>
      <c r="RPH2" s="118"/>
      <c r="RPI2" s="118"/>
      <c r="RPJ2" s="118"/>
      <c r="RPK2" s="118"/>
      <c r="RPL2" s="118"/>
      <c r="RPM2" s="118"/>
      <c r="RPN2" s="118"/>
      <c r="RPO2" s="118"/>
      <c r="RPP2" s="118"/>
      <c r="RPQ2" s="118"/>
      <c r="RPR2" s="118"/>
      <c r="RPS2" s="118"/>
      <c r="RPT2" s="118"/>
      <c r="RPU2" s="118"/>
      <c r="RPV2" s="118"/>
      <c r="RPW2" s="118"/>
      <c r="RPX2" s="118"/>
      <c r="RPY2" s="118"/>
      <c r="RPZ2" s="118"/>
      <c r="RQA2" s="118"/>
      <c r="RQB2" s="118"/>
      <c r="RQC2" s="118"/>
      <c r="RQD2" s="118"/>
      <c r="RQE2" s="118"/>
      <c r="RQF2" s="118"/>
      <c r="RQG2" s="118"/>
      <c r="RQH2" s="118"/>
      <c r="RQI2" s="118"/>
      <c r="RQJ2" s="118"/>
      <c r="RQK2" s="118"/>
      <c r="RQL2" s="118"/>
      <c r="RQM2" s="118"/>
      <c r="RQN2" s="118"/>
      <c r="RQO2" s="118"/>
      <c r="RQP2" s="118"/>
      <c r="RQQ2" s="118"/>
      <c r="RQR2" s="118"/>
      <c r="RQS2" s="118"/>
      <c r="RQT2" s="118"/>
      <c r="RQU2" s="118"/>
      <c r="RQV2" s="118"/>
      <c r="RQW2" s="118"/>
      <c r="RQX2" s="118"/>
      <c r="RQY2" s="118"/>
      <c r="RQZ2" s="118"/>
      <c r="RRA2" s="118"/>
      <c r="RRB2" s="118"/>
      <c r="RRC2" s="118"/>
      <c r="RRD2" s="118"/>
      <c r="RRE2" s="118"/>
      <c r="RRF2" s="118"/>
      <c r="RRG2" s="118"/>
      <c r="RRH2" s="118"/>
      <c r="RRI2" s="118"/>
      <c r="RRJ2" s="118"/>
      <c r="RRK2" s="118"/>
      <c r="RRL2" s="118"/>
      <c r="RRM2" s="118"/>
      <c r="RRN2" s="118"/>
      <c r="RRO2" s="118"/>
      <c r="RRP2" s="118"/>
      <c r="RRQ2" s="118"/>
      <c r="RRR2" s="118"/>
      <c r="RRS2" s="118"/>
      <c r="RRT2" s="118"/>
      <c r="RRU2" s="118"/>
      <c r="RRV2" s="118"/>
      <c r="RRW2" s="118"/>
      <c r="RRX2" s="118"/>
      <c r="RRY2" s="118"/>
      <c r="RRZ2" s="118"/>
      <c r="RSA2" s="118"/>
      <c r="RSB2" s="118"/>
      <c r="RSC2" s="118"/>
      <c r="RSD2" s="118"/>
      <c r="RSE2" s="118"/>
      <c r="RSF2" s="118"/>
      <c r="RSG2" s="118"/>
      <c r="RSH2" s="118"/>
      <c r="RSI2" s="118"/>
      <c r="RSJ2" s="118"/>
      <c r="RSK2" s="118"/>
      <c r="RSL2" s="118"/>
      <c r="RSM2" s="118"/>
      <c r="RSN2" s="118"/>
      <c r="RSO2" s="118"/>
      <c r="RSP2" s="118"/>
      <c r="RSQ2" s="118"/>
      <c r="RSR2" s="118"/>
      <c r="RSS2" s="118"/>
      <c r="RST2" s="118"/>
      <c r="RSU2" s="118"/>
      <c r="RSV2" s="118"/>
      <c r="RSW2" s="118"/>
      <c r="RSX2" s="118"/>
      <c r="RSY2" s="118"/>
      <c r="RSZ2" s="118"/>
      <c r="RTA2" s="118"/>
      <c r="RTB2" s="118"/>
      <c r="RTC2" s="118"/>
      <c r="RTD2" s="118"/>
      <c r="RTE2" s="118"/>
      <c r="RTF2" s="118"/>
      <c r="RTG2" s="118"/>
      <c r="RTH2" s="118"/>
      <c r="RTI2" s="118"/>
      <c r="RTJ2" s="118"/>
      <c r="RTK2" s="118"/>
      <c r="RTL2" s="118"/>
      <c r="RTM2" s="118"/>
      <c r="RTN2" s="118"/>
      <c r="RTO2" s="118"/>
      <c r="RTP2" s="118"/>
      <c r="RTQ2" s="118"/>
      <c r="RTR2" s="118"/>
      <c r="RTS2" s="118"/>
      <c r="RTT2" s="118"/>
      <c r="RTU2" s="118"/>
      <c r="RTV2" s="118"/>
      <c r="RTW2" s="118"/>
      <c r="RTX2" s="118"/>
      <c r="RTY2" s="118"/>
      <c r="RTZ2" s="118"/>
      <c r="RUA2" s="118"/>
      <c r="RUB2" s="118"/>
      <c r="RUC2" s="118"/>
      <c r="RUD2" s="118"/>
      <c r="RUE2" s="118"/>
      <c r="RUF2" s="118"/>
      <c r="RUG2" s="118"/>
      <c r="RUH2" s="118"/>
      <c r="RUI2" s="118"/>
      <c r="RUJ2" s="118"/>
      <c r="RUK2" s="118"/>
      <c r="RUL2" s="118"/>
      <c r="RUM2" s="118"/>
      <c r="RUN2" s="118"/>
      <c r="RUO2" s="118"/>
      <c r="RUP2" s="118"/>
      <c r="RUQ2" s="118"/>
      <c r="RUR2" s="118"/>
      <c r="RUS2" s="118"/>
      <c r="RUT2" s="118"/>
      <c r="RUU2" s="118"/>
      <c r="RUV2" s="118"/>
      <c r="RUW2" s="118"/>
      <c r="RUX2" s="118"/>
      <c r="RUY2" s="118"/>
      <c r="RUZ2" s="118"/>
      <c r="RVA2" s="118"/>
      <c r="RVB2" s="118"/>
      <c r="RVC2" s="118"/>
      <c r="RVD2" s="118"/>
      <c r="RVE2" s="118"/>
      <c r="RVF2" s="118"/>
      <c r="RVG2" s="118"/>
      <c r="RVH2" s="118"/>
      <c r="RVI2" s="118"/>
      <c r="RVJ2" s="118"/>
      <c r="RVK2" s="118"/>
      <c r="RVL2" s="118"/>
      <c r="RVM2" s="118"/>
      <c r="RVN2" s="118"/>
      <c r="RVO2" s="118"/>
      <c r="RVP2" s="118"/>
      <c r="RVQ2" s="118"/>
      <c r="RVR2" s="118"/>
      <c r="RVS2" s="118"/>
      <c r="RVT2" s="118"/>
      <c r="RVU2" s="118"/>
      <c r="RVV2" s="118"/>
      <c r="RVW2" s="118"/>
      <c r="RVX2" s="118"/>
      <c r="RVY2" s="118"/>
      <c r="RVZ2" s="118"/>
      <c r="RWA2" s="118"/>
      <c r="RWB2" s="118"/>
      <c r="RWC2" s="118"/>
      <c r="RWD2" s="118"/>
      <c r="RWE2" s="118"/>
      <c r="RWF2" s="118"/>
      <c r="RWG2" s="118"/>
      <c r="RWH2" s="118"/>
      <c r="RWI2" s="118"/>
      <c r="RWJ2" s="118"/>
      <c r="RWK2" s="118"/>
      <c r="RWL2" s="118"/>
      <c r="RWM2" s="118"/>
      <c r="RWN2" s="118"/>
      <c r="RWO2" s="118"/>
      <c r="RWP2" s="118"/>
      <c r="RWQ2" s="118"/>
      <c r="RWR2" s="118"/>
      <c r="RWS2" s="118"/>
      <c r="RWT2" s="118"/>
      <c r="RWU2" s="118"/>
      <c r="RWV2" s="118"/>
      <c r="RWW2" s="118"/>
      <c r="RWX2" s="118"/>
      <c r="RWY2" s="118"/>
      <c r="RWZ2" s="118"/>
      <c r="RXA2" s="118"/>
      <c r="RXB2" s="118"/>
      <c r="RXC2" s="118"/>
      <c r="RXD2" s="118"/>
      <c r="RXE2" s="118"/>
      <c r="RXF2" s="118"/>
      <c r="RXG2" s="118"/>
      <c r="RXH2" s="118"/>
      <c r="RXI2" s="118"/>
      <c r="RXJ2" s="118"/>
      <c r="RXK2" s="118"/>
      <c r="RXL2" s="118"/>
      <c r="RXM2" s="118"/>
      <c r="RXN2" s="118"/>
      <c r="RXO2" s="118"/>
      <c r="RXP2" s="118"/>
      <c r="RXQ2" s="118"/>
      <c r="RXR2" s="118"/>
      <c r="RXS2" s="118"/>
      <c r="RXT2" s="118"/>
      <c r="RXU2" s="118"/>
      <c r="RXV2" s="118"/>
      <c r="RXW2" s="118"/>
      <c r="RXX2" s="118"/>
      <c r="RXY2" s="118"/>
      <c r="RXZ2" s="118"/>
      <c r="RYA2" s="118"/>
      <c r="RYB2" s="118"/>
      <c r="RYC2" s="118"/>
      <c r="RYD2" s="118"/>
      <c r="RYE2" s="118"/>
      <c r="RYF2" s="118"/>
      <c r="RYG2" s="118"/>
      <c r="RYH2" s="118"/>
      <c r="RYI2" s="118"/>
      <c r="RYJ2" s="118"/>
      <c r="RYK2" s="118"/>
      <c r="RYL2" s="118"/>
      <c r="RYM2" s="118"/>
      <c r="RYN2" s="118"/>
      <c r="RYO2" s="118"/>
      <c r="RYP2" s="118"/>
      <c r="RYQ2" s="118"/>
      <c r="RYR2" s="118"/>
      <c r="RYS2" s="118"/>
      <c r="RYT2" s="118"/>
      <c r="RYU2" s="118"/>
      <c r="RYV2" s="118"/>
      <c r="RYW2" s="118"/>
      <c r="RYX2" s="118"/>
      <c r="RYY2" s="118"/>
      <c r="RYZ2" s="118"/>
      <c r="RZA2" s="118"/>
      <c r="RZB2" s="118"/>
      <c r="RZC2" s="118"/>
      <c r="RZD2" s="118"/>
      <c r="RZE2" s="118"/>
      <c r="RZF2" s="118"/>
      <c r="RZG2" s="118"/>
      <c r="RZH2" s="118"/>
      <c r="RZI2" s="118"/>
      <c r="RZJ2" s="118"/>
      <c r="RZK2" s="118"/>
      <c r="RZL2" s="118"/>
      <c r="RZM2" s="118"/>
      <c r="RZN2" s="118"/>
      <c r="RZO2" s="118"/>
      <c r="RZP2" s="118"/>
      <c r="RZQ2" s="118"/>
      <c r="RZR2" s="118"/>
      <c r="RZS2" s="118"/>
      <c r="RZT2" s="118"/>
      <c r="RZU2" s="118"/>
      <c r="RZV2" s="118"/>
      <c r="RZW2" s="118"/>
      <c r="RZX2" s="118"/>
      <c r="RZY2" s="118"/>
      <c r="RZZ2" s="118"/>
      <c r="SAA2" s="118"/>
      <c r="SAB2" s="118"/>
      <c r="SAC2" s="118"/>
      <c r="SAD2" s="118"/>
      <c r="SAE2" s="118"/>
      <c r="SAF2" s="118"/>
      <c r="SAG2" s="118"/>
      <c r="SAH2" s="118"/>
      <c r="SAI2" s="118"/>
      <c r="SAJ2" s="118"/>
      <c r="SAK2" s="118"/>
      <c r="SAL2" s="118"/>
      <c r="SAM2" s="118"/>
      <c r="SAN2" s="118"/>
      <c r="SAO2" s="118"/>
      <c r="SAP2" s="118"/>
      <c r="SAQ2" s="118"/>
      <c r="SAR2" s="118"/>
      <c r="SAS2" s="118"/>
      <c r="SAT2" s="118"/>
      <c r="SAU2" s="118"/>
      <c r="SAV2" s="118"/>
      <c r="SAW2" s="118"/>
      <c r="SAX2" s="118"/>
      <c r="SAY2" s="118"/>
      <c r="SAZ2" s="118"/>
      <c r="SBA2" s="118"/>
      <c r="SBB2" s="118"/>
      <c r="SBC2" s="118"/>
      <c r="SBD2" s="118"/>
      <c r="SBE2" s="118"/>
      <c r="SBF2" s="118"/>
      <c r="SBG2" s="118"/>
      <c r="SBH2" s="118"/>
      <c r="SBI2" s="118"/>
      <c r="SBJ2" s="118"/>
      <c r="SBK2" s="118"/>
      <c r="SBL2" s="118"/>
      <c r="SBM2" s="118"/>
      <c r="SBN2" s="118"/>
      <c r="SBO2" s="118"/>
      <c r="SBP2" s="118"/>
      <c r="SBQ2" s="118"/>
      <c r="SBR2" s="118"/>
      <c r="SBS2" s="118"/>
      <c r="SBT2" s="118"/>
      <c r="SBU2" s="118"/>
      <c r="SBV2" s="118"/>
      <c r="SBW2" s="118"/>
      <c r="SBX2" s="118"/>
      <c r="SBY2" s="118"/>
      <c r="SBZ2" s="118"/>
      <c r="SCA2" s="118"/>
      <c r="SCB2" s="118"/>
      <c r="SCC2" s="118"/>
      <c r="SCD2" s="118"/>
      <c r="SCE2" s="118"/>
      <c r="SCF2" s="118"/>
      <c r="SCG2" s="118"/>
      <c r="SCH2" s="118"/>
      <c r="SCI2" s="118"/>
      <c r="SCJ2" s="118"/>
      <c r="SCK2" s="118"/>
      <c r="SCL2" s="118"/>
      <c r="SCM2" s="118"/>
      <c r="SCN2" s="118"/>
      <c r="SCO2" s="118"/>
      <c r="SCP2" s="118"/>
      <c r="SCQ2" s="118"/>
      <c r="SCR2" s="118"/>
      <c r="SCS2" s="118"/>
      <c r="SCT2" s="118"/>
      <c r="SCU2" s="118"/>
      <c r="SCV2" s="118"/>
      <c r="SCW2" s="118"/>
      <c r="SCX2" s="118"/>
      <c r="SCY2" s="118"/>
      <c r="SCZ2" s="118"/>
      <c r="SDA2" s="118"/>
      <c r="SDB2" s="118"/>
      <c r="SDC2" s="118"/>
      <c r="SDD2" s="118"/>
      <c r="SDE2" s="118"/>
      <c r="SDF2" s="118"/>
      <c r="SDG2" s="118"/>
      <c r="SDH2" s="118"/>
      <c r="SDI2" s="118"/>
      <c r="SDJ2" s="118"/>
      <c r="SDK2" s="118"/>
      <c r="SDL2" s="118"/>
      <c r="SDM2" s="118"/>
      <c r="SDN2" s="118"/>
      <c r="SDO2" s="118"/>
      <c r="SDP2" s="118"/>
      <c r="SDQ2" s="118"/>
      <c r="SDR2" s="118"/>
      <c r="SDS2" s="118"/>
      <c r="SDT2" s="118"/>
      <c r="SDU2" s="118"/>
      <c r="SDV2" s="118"/>
      <c r="SDW2" s="118"/>
      <c r="SDX2" s="118"/>
      <c r="SDY2" s="118"/>
      <c r="SDZ2" s="118"/>
      <c r="SEA2" s="118"/>
      <c r="SEB2" s="118"/>
      <c r="SEC2" s="118"/>
      <c r="SED2" s="118"/>
      <c r="SEE2" s="118"/>
      <c r="SEF2" s="118"/>
      <c r="SEG2" s="118"/>
      <c r="SEH2" s="118"/>
      <c r="SEI2" s="118"/>
      <c r="SEJ2" s="118"/>
      <c r="SEK2" s="118"/>
      <c r="SEL2" s="118"/>
      <c r="SEM2" s="118"/>
      <c r="SEN2" s="118"/>
      <c r="SEO2" s="118"/>
      <c r="SEP2" s="118"/>
      <c r="SEQ2" s="118"/>
      <c r="SER2" s="118"/>
      <c r="SES2" s="118"/>
      <c r="SET2" s="118"/>
      <c r="SEU2" s="118"/>
      <c r="SEV2" s="118"/>
      <c r="SEW2" s="118"/>
      <c r="SEX2" s="118"/>
      <c r="SEY2" s="118"/>
      <c r="SEZ2" s="118"/>
      <c r="SFA2" s="118"/>
      <c r="SFB2" s="118"/>
      <c r="SFC2" s="118"/>
      <c r="SFD2" s="118"/>
      <c r="SFE2" s="118"/>
      <c r="SFF2" s="118"/>
      <c r="SFG2" s="118"/>
      <c r="SFH2" s="118"/>
      <c r="SFI2" s="118"/>
      <c r="SFJ2" s="118"/>
      <c r="SFK2" s="118"/>
      <c r="SFL2" s="118"/>
      <c r="SFM2" s="118"/>
      <c r="SFN2" s="118"/>
      <c r="SFO2" s="118"/>
      <c r="SFP2" s="118"/>
      <c r="SFQ2" s="118"/>
      <c r="SFR2" s="118"/>
      <c r="SFS2" s="118"/>
      <c r="SFT2" s="118"/>
      <c r="SFU2" s="118"/>
      <c r="SFV2" s="118"/>
      <c r="SFW2" s="118"/>
      <c r="SFX2" s="118"/>
      <c r="SFY2" s="118"/>
      <c r="SFZ2" s="118"/>
      <c r="SGA2" s="118"/>
      <c r="SGB2" s="118"/>
      <c r="SGC2" s="118"/>
      <c r="SGD2" s="118"/>
      <c r="SGE2" s="118"/>
      <c r="SGF2" s="118"/>
      <c r="SGG2" s="118"/>
      <c r="SGH2" s="118"/>
      <c r="SGI2" s="118"/>
      <c r="SGJ2" s="118"/>
      <c r="SGK2" s="118"/>
      <c r="SGL2" s="118"/>
      <c r="SGM2" s="118"/>
      <c r="SGN2" s="118"/>
      <c r="SGO2" s="118"/>
      <c r="SGP2" s="118"/>
      <c r="SGQ2" s="118"/>
      <c r="SGR2" s="118"/>
      <c r="SGS2" s="118"/>
      <c r="SGT2" s="118"/>
      <c r="SGU2" s="118"/>
      <c r="SGV2" s="118"/>
      <c r="SGW2" s="118"/>
      <c r="SGX2" s="118"/>
      <c r="SGY2" s="118"/>
      <c r="SGZ2" s="118"/>
      <c r="SHA2" s="118"/>
      <c r="SHB2" s="118"/>
      <c r="SHC2" s="118"/>
      <c r="SHD2" s="118"/>
      <c r="SHE2" s="118"/>
      <c r="SHF2" s="118"/>
      <c r="SHG2" s="118"/>
      <c r="SHH2" s="118"/>
      <c r="SHI2" s="118"/>
      <c r="SHJ2" s="118"/>
      <c r="SHK2" s="118"/>
      <c r="SHL2" s="118"/>
      <c r="SHM2" s="118"/>
      <c r="SHN2" s="118"/>
      <c r="SHO2" s="118"/>
      <c r="SHP2" s="118"/>
      <c r="SHQ2" s="118"/>
      <c r="SHR2" s="118"/>
      <c r="SHS2" s="118"/>
      <c r="SHT2" s="118"/>
      <c r="SHU2" s="118"/>
      <c r="SHV2" s="118"/>
      <c r="SHW2" s="118"/>
      <c r="SHX2" s="118"/>
      <c r="SHY2" s="118"/>
      <c r="SHZ2" s="118"/>
      <c r="SIA2" s="118"/>
      <c r="SIB2" s="118"/>
      <c r="SIC2" s="118"/>
      <c r="SID2" s="118"/>
      <c r="SIE2" s="118"/>
      <c r="SIF2" s="118"/>
      <c r="SIG2" s="118"/>
      <c r="SIH2" s="118"/>
      <c r="SII2" s="118"/>
      <c r="SIJ2" s="118"/>
      <c r="SIK2" s="118"/>
      <c r="SIL2" s="118"/>
      <c r="SIM2" s="118"/>
      <c r="SIN2" s="118"/>
      <c r="SIO2" s="118"/>
      <c r="SIP2" s="118"/>
      <c r="SIQ2" s="118"/>
      <c r="SIR2" s="118"/>
      <c r="SIS2" s="118"/>
      <c r="SIT2" s="118"/>
      <c r="SIU2" s="118"/>
      <c r="SIV2" s="118"/>
      <c r="SIW2" s="118"/>
      <c r="SIX2" s="118"/>
      <c r="SIY2" s="118"/>
      <c r="SIZ2" s="118"/>
      <c r="SJA2" s="118"/>
      <c r="SJB2" s="118"/>
      <c r="SJC2" s="118"/>
      <c r="SJD2" s="118"/>
      <c r="SJE2" s="118"/>
      <c r="SJF2" s="118"/>
      <c r="SJG2" s="118"/>
      <c r="SJH2" s="118"/>
      <c r="SJI2" s="118"/>
      <c r="SJJ2" s="118"/>
      <c r="SJK2" s="118"/>
      <c r="SJL2" s="118"/>
      <c r="SJM2" s="118"/>
      <c r="SJN2" s="118"/>
      <c r="SJO2" s="118"/>
      <c r="SJP2" s="118"/>
      <c r="SJQ2" s="118"/>
      <c r="SJR2" s="118"/>
      <c r="SJS2" s="118"/>
      <c r="SJT2" s="118"/>
      <c r="SJU2" s="118"/>
      <c r="SJV2" s="118"/>
      <c r="SJW2" s="118"/>
      <c r="SJX2" s="118"/>
      <c r="SJY2" s="118"/>
      <c r="SJZ2" s="118"/>
      <c r="SKA2" s="118"/>
      <c r="SKB2" s="118"/>
      <c r="SKC2" s="118"/>
      <c r="SKD2" s="118"/>
      <c r="SKE2" s="118"/>
      <c r="SKF2" s="118"/>
      <c r="SKG2" s="118"/>
      <c r="SKH2" s="118"/>
      <c r="SKI2" s="118"/>
      <c r="SKJ2" s="118"/>
      <c r="SKK2" s="118"/>
      <c r="SKL2" s="118"/>
      <c r="SKM2" s="118"/>
      <c r="SKN2" s="118"/>
      <c r="SKO2" s="118"/>
      <c r="SKP2" s="118"/>
      <c r="SKQ2" s="118"/>
      <c r="SKR2" s="118"/>
      <c r="SKS2" s="118"/>
      <c r="SKT2" s="118"/>
      <c r="SKU2" s="118"/>
      <c r="SKV2" s="118"/>
      <c r="SKW2" s="118"/>
      <c r="SKX2" s="118"/>
      <c r="SKY2" s="118"/>
      <c r="SKZ2" s="118"/>
      <c r="SLA2" s="118"/>
      <c r="SLB2" s="118"/>
      <c r="SLC2" s="118"/>
      <c r="SLD2" s="118"/>
      <c r="SLE2" s="118"/>
      <c r="SLF2" s="118"/>
      <c r="SLG2" s="118"/>
      <c r="SLH2" s="118"/>
      <c r="SLI2" s="118"/>
      <c r="SLJ2" s="118"/>
      <c r="SLK2" s="118"/>
      <c r="SLL2" s="118"/>
      <c r="SLM2" s="118"/>
      <c r="SLN2" s="118"/>
      <c r="SLO2" s="118"/>
      <c r="SLP2" s="118"/>
      <c r="SLQ2" s="118"/>
      <c r="SLR2" s="118"/>
      <c r="SLS2" s="118"/>
      <c r="SLT2" s="118"/>
      <c r="SLU2" s="118"/>
      <c r="SLV2" s="118"/>
      <c r="SLW2" s="118"/>
      <c r="SLX2" s="118"/>
      <c r="SLY2" s="118"/>
      <c r="SLZ2" s="118"/>
      <c r="SMA2" s="118"/>
      <c r="SMB2" s="118"/>
      <c r="SMC2" s="118"/>
      <c r="SMD2" s="118"/>
      <c r="SME2" s="118"/>
      <c r="SMF2" s="118"/>
      <c r="SMG2" s="118"/>
      <c r="SMH2" s="118"/>
      <c r="SMI2" s="118"/>
      <c r="SMJ2" s="118"/>
      <c r="SMK2" s="118"/>
      <c r="SML2" s="118"/>
      <c r="SMM2" s="118"/>
      <c r="SMN2" s="118"/>
      <c r="SMO2" s="118"/>
      <c r="SMP2" s="118"/>
      <c r="SMQ2" s="118"/>
      <c r="SMR2" s="118"/>
      <c r="SMS2" s="118"/>
      <c r="SMT2" s="118"/>
      <c r="SMU2" s="118"/>
      <c r="SMV2" s="118"/>
      <c r="SMW2" s="118"/>
      <c r="SMX2" s="118"/>
      <c r="SMY2" s="118"/>
      <c r="SMZ2" s="118"/>
      <c r="SNA2" s="118"/>
      <c r="SNB2" s="118"/>
      <c r="SNC2" s="118"/>
      <c r="SND2" s="118"/>
      <c r="SNE2" s="118"/>
      <c r="SNF2" s="118"/>
      <c r="SNG2" s="118"/>
      <c r="SNH2" s="118"/>
      <c r="SNI2" s="118"/>
      <c r="SNJ2" s="118"/>
      <c r="SNK2" s="118"/>
      <c r="SNL2" s="118"/>
      <c r="SNM2" s="118"/>
      <c r="SNN2" s="118"/>
      <c r="SNO2" s="118"/>
      <c r="SNP2" s="118"/>
      <c r="SNQ2" s="118"/>
      <c r="SNR2" s="118"/>
      <c r="SNS2" s="118"/>
      <c r="SNT2" s="118"/>
      <c r="SNU2" s="118"/>
      <c r="SNV2" s="118"/>
      <c r="SNW2" s="118"/>
      <c r="SNX2" s="118"/>
      <c r="SNY2" s="118"/>
      <c r="SNZ2" s="118"/>
      <c r="SOA2" s="118"/>
      <c r="SOB2" s="118"/>
      <c r="SOC2" s="118"/>
      <c r="SOD2" s="118"/>
      <c r="SOE2" s="118"/>
      <c r="SOF2" s="118"/>
      <c r="SOG2" s="118"/>
      <c r="SOH2" s="118"/>
      <c r="SOI2" s="118"/>
      <c r="SOJ2" s="118"/>
      <c r="SOK2" s="118"/>
      <c r="SOL2" s="118"/>
      <c r="SOM2" s="118"/>
      <c r="SON2" s="118"/>
      <c r="SOO2" s="118"/>
      <c r="SOP2" s="118"/>
      <c r="SOQ2" s="118"/>
      <c r="SOR2" s="118"/>
      <c r="SOS2" s="118"/>
      <c r="SOT2" s="118"/>
      <c r="SOU2" s="118"/>
      <c r="SOV2" s="118"/>
      <c r="SOW2" s="118"/>
      <c r="SOX2" s="118"/>
      <c r="SOY2" s="118"/>
      <c r="SOZ2" s="118"/>
      <c r="SPA2" s="118"/>
      <c r="SPB2" s="118"/>
      <c r="SPC2" s="118"/>
      <c r="SPD2" s="118"/>
      <c r="SPE2" s="118"/>
      <c r="SPF2" s="118"/>
      <c r="SPG2" s="118"/>
      <c r="SPH2" s="118"/>
      <c r="SPI2" s="118"/>
      <c r="SPJ2" s="118"/>
      <c r="SPK2" s="118"/>
      <c r="SPL2" s="118"/>
      <c r="SPM2" s="118"/>
      <c r="SPN2" s="118"/>
      <c r="SPO2" s="118"/>
      <c r="SPP2" s="118"/>
      <c r="SPQ2" s="118"/>
      <c r="SPR2" s="118"/>
      <c r="SPS2" s="118"/>
      <c r="SPT2" s="118"/>
      <c r="SPU2" s="118"/>
      <c r="SPV2" s="118"/>
      <c r="SPW2" s="118"/>
      <c r="SPX2" s="118"/>
      <c r="SPY2" s="118"/>
      <c r="SPZ2" s="118"/>
      <c r="SQA2" s="118"/>
      <c r="SQB2" s="118"/>
      <c r="SQC2" s="118"/>
      <c r="SQD2" s="118"/>
      <c r="SQE2" s="118"/>
      <c r="SQF2" s="118"/>
      <c r="SQG2" s="118"/>
      <c r="SQH2" s="118"/>
      <c r="SQI2" s="118"/>
      <c r="SQJ2" s="118"/>
      <c r="SQK2" s="118"/>
      <c r="SQL2" s="118"/>
      <c r="SQM2" s="118"/>
      <c r="SQN2" s="118"/>
      <c r="SQO2" s="118"/>
      <c r="SQP2" s="118"/>
      <c r="SQQ2" s="118"/>
      <c r="SQR2" s="118"/>
      <c r="SQS2" s="118"/>
      <c r="SQT2" s="118"/>
      <c r="SQU2" s="118"/>
      <c r="SQV2" s="118"/>
      <c r="SQW2" s="118"/>
      <c r="SQX2" s="118"/>
      <c r="SQY2" s="118"/>
      <c r="SQZ2" s="118"/>
      <c r="SRA2" s="118"/>
      <c r="SRB2" s="118"/>
      <c r="SRC2" s="118"/>
      <c r="SRD2" s="118"/>
      <c r="SRE2" s="118"/>
      <c r="SRF2" s="118"/>
      <c r="SRG2" s="118"/>
      <c r="SRH2" s="118"/>
      <c r="SRI2" s="118"/>
      <c r="SRJ2" s="118"/>
      <c r="SRK2" s="118"/>
      <c r="SRL2" s="118"/>
      <c r="SRM2" s="118"/>
      <c r="SRN2" s="118"/>
      <c r="SRO2" s="118"/>
      <c r="SRP2" s="118"/>
      <c r="SRQ2" s="118"/>
      <c r="SRR2" s="118"/>
      <c r="SRS2" s="118"/>
      <c r="SRT2" s="118"/>
      <c r="SRU2" s="118"/>
      <c r="SRV2" s="118"/>
      <c r="SRW2" s="118"/>
      <c r="SRX2" s="118"/>
      <c r="SRY2" s="118"/>
      <c r="SRZ2" s="118"/>
      <c r="SSA2" s="118"/>
      <c r="SSB2" s="118"/>
      <c r="SSC2" s="118"/>
      <c r="SSD2" s="118"/>
      <c r="SSE2" s="118"/>
      <c r="SSF2" s="118"/>
      <c r="SSG2" s="118"/>
      <c r="SSH2" s="118"/>
      <c r="SSI2" s="118"/>
      <c r="SSJ2" s="118"/>
      <c r="SSK2" s="118"/>
      <c r="SSL2" s="118"/>
      <c r="SSM2" s="118"/>
      <c r="SSN2" s="118"/>
      <c r="SSO2" s="118"/>
      <c r="SSP2" s="118"/>
      <c r="SSQ2" s="118"/>
      <c r="SSR2" s="118"/>
      <c r="SSS2" s="118"/>
      <c r="SST2" s="118"/>
      <c r="SSU2" s="118"/>
      <c r="SSV2" s="118"/>
      <c r="SSW2" s="118"/>
      <c r="SSX2" s="118"/>
      <c r="SSY2" s="118"/>
      <c r="SSZ2" s="118"/>
      <c r="STA2" s="118"/>
      <c r="STB2" s="118"/>
      <c r="STC2" s="118"/>
      <c r="STD2" s="118"/>
      <c r="STE2" s="118"/>
      <c r="STF2" s="118"/>
      <c r="STG2" s="118"/>
      <c r="STH2" s="118"/>
      <c r="STI2" s="118"/>
      <c r="STJ2" s="118"/>
      <c r="STK2" s="118"/>
      <c r="STL2" s="118"/>
      <c r="STM2" s="118"/>
      <c r="STN2" s="118"/>
      <c r="STO2" s="118"/>
      <c r="STP2" s="118"/>
      <c r="STQ2" s="118"/>
      <c r="STR2" s="118"/>
      <c r="STS2" s="118"/>
      <c r="STT2" s="118"/>
      <c r="STU2" s="118"/>
      <c r="STV2" s="118"/>
      <c r="STW2" s="118"/>
      <c r="STX2" s="118"/>
      <c r="STY2" s="118"/>
      <c r="STZ2" s="118"/>
      <c r="SUA2" s="118"/>
      <c r="SUB2" s="118"/>
      <c r="SUC2" s="118"/>
      <c r="SUD2" s="118"/>
      <c r="SUE2" s="118"/>
      <c r="SUF2" s="118"/>
      <c r="SUG2" s="118"/>
      <c r="SUH2" s="118"/>
      <c r="SUI2" s="118"/>
      <c r="SUJ2" s="118"/>
      <c r="SUK2" s="118"/>
      <c r="SUL2" s="118"/>
      <c r="SUM2" s="118"/>
      <c r="SUN2" s="118"/>
      <c r="SUO2" s="118"/>
      <c r="SUP2" s="118"/>
      <c r="SUQ2" s="118"/>
      <c r="SUR2" s="118"/>
      <c r="SUS2" s="118"/>
      <c r="SUT2" s="118"/>
      <c r="SUU2" s="118"/>
      <c r="SUV2" s="118"/>
      <c r="SUW2" s="118"/>
      <c r="SUX2" s="118"/>
      <c r="SUY2" s="118"/>
      <c r="SUZ2" s="118"/>
      <c r="SVA2" s="118"/>
      <c r="SVB2" s="118"/>
      <c r="SVC2" s="118"/>
      <c r="SVD2" s="118"/>
      <c r="SVE2" s="118"/>
      <c r="SVF2" s="118"/>
      <c r="SVG2" s="118"/>
      <c r="SVH2" s="118"/>
      <c r="SVI2" s="118"/>
      <c r="SVJ2" s="118"/>
      <c r="SVK2" s="118"/>
      <c r="SVL2" s="118"/>
      <c r="SVM2" s="118"/>
      <c r="SVN2" s="118"/>
      <c r="SVO2" s="118"/>
      <c r="SVP2" s="118"/>
      <c r="SVQ2" s="118"/>
      <c r="SVR2" s="118"/>
      <c r="SVS2" s="118"/>
      <c r="SVT2" s="118"/>
      <c r="SVU2" s="118"/>
      <c r="SVV2" s="118"/>
      <c r="SVW2" s="118"/>
      <c r="SVX2" s="118"/>
      <c r="SVY2" s="118"/>
      <c r="SVZ2" s="118"/>
      <c r="SWA2" s="118"/>
      <c r="SWB2" s="118"/>
      <c r="SWC2" s="118"/>
      <c r="SWD2" s="118"/>
      <c r="SWE2" s="118"/>
      <c r="SWF2" s="118"/>
      <c r="SWG2" s="118"/>
      <c r="SWH2" s="118"/>
      <c r="SWI2" s="118"/>
      <c r="SWJ2" s="118"/>
      <c r="SWK2" s="118"/>
      <c r="SWL2" s="118"/>
      <c r="SWM2" s="118"/>
      <c r="SWN2" s="118"/>
      <c r="SWO2" s="118"/>
      <c r="SWP2" s="118"/>
      <c r="SWQ2" s="118"/>
      <c r="SWR2" s="118"/>
      <c r="SWS2" s="118"/>
      <c r="SWT2" s="118"/>
      <c r="SWU2" s="118"/>
      <c r="SWV2" s="118"/>
      <c r="SWW2" s="118"/>
      <c r="SWX2" s="118"/>
      <c r="SWY2" s="118"/>
      <c r="SWZ2" s="118"/>
      <c r="SXA2" s="118"/>
      <c r="SXB2" s="118"/>
      <c r="SXC2" s="118"/>
      <c r="SXD2" s="118"/>
      <c r="SXE2" s="118"/>
      <c r="SXF2" s="118"/>
      <c r="SXG2" s="118"/>
      <c r="SXH2" s="118"/>
      <c r="SXI2" s="118"/>
      <c r="SXJ2" s="118"/>
      <c r="SXK2" s="118"/>
      <c r="SXL2" s="118"/>
      <c r="SXM2" s="118"/>
      <c r="SXN2" s="118"/>
      <c r="SXO2" s="118"/>
      <c r="SXP2" s="118"/>
      <c r="SXQ2" s="118"/>
      <c r="SXR2" s="118"/>
      <c r="SXS2" s="118"/>
      <c r="SXT2" s="118"/>
      <c r="SXU2" s="118"/>
      <c r="SXV2" s="118"/>
      <c r="SXW2" s="118"/>
      <c r="SXX2" s="118"/>
      <c r="SXY2" s="118"/>
      <c r="SXZ2" s="118"/>
      <c r="SYA2" s="118"/>
      <c r="SYB2" s="118"/>
      <c r="SYC2" s="118"/>
      <c r="SYD2" s="118"/>
      <c r="SYE2" s="118"/>
      <c r="SYF2" s="118"/>
      <c r="SYG2" s="118"/>
      <c r="SYH2" s="118"/>
      <c r="SYI2" s="118"/>
      <c r="SYJ2" s="118"/>
      <c r="SYK2" s="118"/>
      <c r="SYL2" s="118"/>
      <c r="SYM2" s="118"/>
      <c r="SYN2" s="118"/>
      <c r="SYO2" s="118"/>
      <c r="SYP2" s="118"/>
      <c r="SYQ2" s="118"/>
      <c r="SYR2" s="118"/>
      <c r="SYS2" s="118"/>
      <c r="SYT2" s="118"/>
      <c r="SYU2" s="118"/>
      <c r="SYV2" s="118"/>
      <c r="SYW2" s="118"/>
      <c r="SYX2" s="118"/>
      <c r="SYY2" s="118"/>
      <c r="SYZ2" s="118"/>
      <c r="SZA2" s="118"/>
      <c r="SZB2" s="118"/>
      <c r="SZC2" s="118"/>
      <c r="SZD2" s="118"/>
      <c r="SZE2" s="118"/>
      <c r="SZF2" s="118"/>
      <c r="SZG2" s="118"/>
      <c r="SZH2" s="118"/>
      <c r="SZI2" s="118"/>
      <c r="SZJ2" s="118"/>
      <c r="SZK2" s="118"/>
      <c r="SZL2" s="118"/>
      <c r="SZM2" s="118"/>
      <c r="SZN2" s="118"/>
      <c r="SZO2" s="118"/>
      <c r="SZP2" s="118"/>
      <c r="SZQ2" s="118"/>
      <c r="SZR2" s="118"/>
      <c r="SZS2" s="118"/>
      <c r="SZT2" s="118"/>
      <c r="SZU2" s="118"/>
      <c r="SZV2" s="118"/>
      <c r="SZW2" s="118"/>
      <c r="SZX2" s="118"/>
      <c r="SZY2" s="118"/>
      <c r="SZZ2" s="118"/>
      <c r="TAA2" s="118"/>
      <c r="TAB2" s="118"/>
      <c r="TAC2" s="118"/>
      <c r="TAD2" s="118"/>
      <c r="TAE2" s="118"/>
      <c r="TAF2" s="118"/>
      <c r="TAG2" s="118"/>
      <c r="TAH2" s="118"/>
      <c r="TAI2" s="118"/>
      <c r="TAJ2" s="118"/>
      <c r="TAK2" s="118"/>
      <c r="TAL2" s="118"/>
      <c r="TAM2" s="118"/>
      <c r="TAN2" s="118"/>
      <c r="TAO2" s="118"/>
      <c r="TAP2" s="118"/>
      <c r="TAQ2" s="118"/>
      <c r="TAR2" s="118"/>
      <c r="TAS2" s="118"/>
      <c r="TAT2" s="118"/>
      <c r="TAU2" s="118"/>
      <c r="TAV2" s="118"/>
      <c r="TAW2" s="118"/>
      <c r="TAX2" s="118"/>
      <c r="TAY2" s="118"/>
      <c r="TAZ2" s="118"/>
      <c r="TBA2" s="118"/>
      <c r="TBB2" s="118"/>
      <c r="TBC2" s="118"/>
      <c r="TBD2" s="118"/>
      <c r="TBE2" s="118"/>
      <c r="TBF2" s="118"/>
      <c r="TBG2" s="118"/>
      <c r="TBH2" s="118"/>
      <c r="TBI2" s="118"/>
      <c r="TBJ2" s="118"/>
      <c r="TBK2" s="118"/>
      <c r="TBL2" s="118"/>
      <c r="TBM2" s="118"/>
      <c r="TBN2" s="118"/>
      <c r="TBO2" s="118"/>
      <c r="TBP2" s="118"/>
      <c r="TBQ2" s="118"/>
      <c r="TBR2" s="118"/>
      <c r="TBS2" s="118"/>
      <c r="TBT2" s="118"/>
      <c r="TBU2" s="118"/>
      <c r="TBV2" s="118"/>
      <c r="TBW2" s="118"/>
      <c r="TBX2" s="118"/>
      <c r="TBY2" s="118"/>
      <c r="TBZ2" s="118"/>
      <c r="TCA2" s="118"/>
      <c r="TCB2" s="118"/>
      <c r="TCC2" s="118"/>
      <c r="TCD2" s="118"/>
      <c r="TCE2" s="118"/>
      <c r="TCF2" s="118"/>
      <c r="TCG2" s="118"/>
      <c r="TCH2" s="118"/>
      <c r="TCI2" s="118"/>
      <c r="TCJ2" s="118"/>
      <c r="TCK2" s="118"/>
      <c r="TCL2" s="118"/>
      <c r="TCM2" s="118"/>
      <c r="TCN2" s="118"/>
      <c r="TCO2" s="118"/>
      <c r="TCP2" s="118"/>
      <c r="TCQ2" s="118"/>
      <c r="TCR2" s="118"/>
      <c r="TCS2" s="118"/>
      <c r="TCT2" s="118"/>
      <c r="TCU2" s="118"/>
      <c r="TCV2" s="118"/>
      <c r="TCW2" s="118"/>
      <c r="TCX2" s="118"/>
      <c r="TCY2" s="118"/>
      <c r="TCZ2" s="118"/>
      <c r="TDA2" s="118"/>
      <c r="TDB2" s="118"/>
      <c r="TDC2" s="118"/>
      <c r="TDD2" s="118"/>
      <c r="TDE2" s="118"/>
      <c r="TDF2" s="118"/>
      <c r="TDG2" s="118"/>
      <c r="TDH2" s="118"/>
      <c r="TDI2" s="118"/>
      <c r="TDJ2" s="118"/>
      <c r="TDK2" s="118"/>
      <c r="TDL2" s="118"/>
      <c r="TDM2" s="118"/>
      <c r="TDN2" s="118"/>
      <c r="TDO2" s="118"/>
      <c r="TDP2" s="118"/>
      <c r="TDQ2" s="118"/>
      <c r="TDR2" s="118"/>
      <c r="TDS2" s="118"/>
      <c r="TDT2" s="118"/>
      <c r="TDU2" s="118"/>
      <c r="TDV2" s="118"/>
      <c r="TDW2" s="118"/>
      <c r="TDX2" s="118"/>
      <c r="TDY2" s="118"/>
      <c r="TDZ2" s="118"/>
      <c r="TEA2" s="118"/>
      <c r="TEB2" s="118"/>
      <c r="TEC2" s="118"/>
      <c r="TED2" s="118"/>
      <c r="TEE2" s="118"/>
      <c r="TEF2" s="118"/>
      <c r="TEG2" s="118"/>
      <c r="TEH2" s="118"/>
      <c r="TEI2" s="118"/>
      <c r="TEJ2" s="118"/>
      <c r="TEK2" s="118"/>
      <c r="TEL2" s="118"/>
      <c r="TEM2" s="118"/>
      <c r="TEN2" s="118"/>
      <c r="TEO2" s="118"/>
      <c r="TEP2" s="118"/>
      <c r="TEQ2" s="118"/>
      <c r="TER2" s="118"/>
      <c r="TES2" s="118"/>
      <c r="TET2" s="118"/>
      <c r="TEU2" s="118"/>
      <c r="TEV2" s="118"/>
      <c r="TEW2" s="118"/>
      <c r="TEX2" s="118"/>
      <c r="TEY2" s="118"/>
      <c r="TEZ2" s="118"/>
      <c r="TFA2" s="118"/>
      <c r="TFB2" s="118"/>
      <c r="TFC2" s="118"/>
      <c r="TFD2" s="118"/>
      <c r="TFE2" s="118"/>
      <c r="TFF2" s="118"/>
      <c r="TFG2" s="118"/>
      <c r="TFH2" s="118"/>
      <c r="TFI2" s="118"/>
      <c r="TFJ2" s="118"/>
      <c r="TFK2" s="118"/>
      <c r="TFL2" s="118"/>
      <c r="TFM2" s="118"/>
      <c r="TFN2" s="118"/>
      <c r="TFO2" s="118"/>
      <c r="TFP2" s="118"/>
      <c r="TFQ2" s="118"/>
      <c r="TFR2" s="118"/>
      <c r="TFS2" s="118"/>
      <c r="TFT2" s="118"/>
      <c r="TFU2" s="118"/>
      <c r="TFV2" s="118"/>
      <c r="TFW2" s="118"/>
      <c r="TFX2" s="118"/>
      <c r="TFY2" s="118"/>
      <c r="TFZ2" s="118"/>
      <c r="TGA2" s="118"/>
      <c r="TGB2" s="118"/>
      <c r="TGC2" s="118"/>
      <c r="TGD2" s="118"/>
      <c r="TGE2" s="118"/>
      <c r="TGF2" s="118"/>
      <c r="TGG2" s="118"/>
      <c r="TGH2" s="118"/>
      <c r="TGI2" s="118"/>
      <c r="TGJ2" s="118"/>
      <c r="TGK2" s="118"/>
      <c r="TGL2" s="118"/>
      <c r="TGM2" s="118"/>
      <c r="TGN2" s="118"/>
      <c r="TGO2" s="118"/>
      <c r="TGP2" s="118"/>
      <c r="TGQ2" s="118"/>
      <c r="TGR2" s="118"/>
      <c r="TGS2" s="118"/>
      <c r="TGT2" s="118"/>
      <c r="TGU2" s="118"/>
      <c r="TGV2" s="118"/>
      <c r="TGW2" s="118"/>
      <c r="TGX2" s="118"/>
      <c r="TGY2" s="118"/>
      <c r="TGZ2" s="118"/>
      <c r="THA2" s="118"/>
      <c r="THB2" s="118"/>
      <c r="THC2" s="118"/>
      <c r="THD2" s="118"/>
      <c r="THE2" s="118"/>
      <c r="THF2" s="118"/>
      <c r="THG2" s="118"/>
      <c r="THH2" s="118"/>
      <c r="THI2" s="118"/>
      <c r="THJ2" s="118"/>
      <c r="THK2" s="118"/>
      <c r="THL2" s="118"/>
      <c r="THM2" s="118"/>
      <c r="THN2" s="118"/>
      <c r="THO2" s="118"/>
      <c r="THP2" s="118"/>
      <c r="THQ2" s="118"/>
      <c r="THR2" s="118"/>
      <c r="THS2" s="118"/>
      <c r="THT2" s="118"/>
      <c r="THU2" s="118"/>
      <c r="THV2" s="118"/>
      <c r="THW2" s="118"/>
      <c r="THX2" s="118"/>
      <c r="THY2" s="118"/>
      <c r="THZ2" s="118"/>
      <c r="TIA2" s="118"/>
      <c r="TIB2" s="118"/>
      <c r="TIC2" s="118"/>
      <c r="TID2" s="118"/>
      <c r="TIE2" s="118"/>
      <c r="TIF2" s="118"/>
      <c r="TIG2" s="118"/>
      <c r="TIH2" s="118"/>
      <c r="TII2" s="118"/>
      <c r="TIJ2" s="118"/>
      <c r="TIK2" s="118"/>
      <c r="TIL2" s="118"/>
      <c r="TIM2" s="118"/>
      <c r="TIN2" s="118"/>
      <c r="TIO2" s="118"/>
      <c r="TIP2" s="118"/>
      <c r="TIQ2" s="118"/>
      <c r="TIR2" s="118"/>
      <c r="TIS2" s="118"/>
      <c r="TIT2" s="118"/>
      <c r="TIU2" s="118"/>
      <c r="TIV2" s="118"/>
      <c r="TIW2" s="118"/>
      <c r="TIX2" s="118"/>
      <c r="TIY2" s="118"/>
      <c r="TIZ2" s="118"/>
      <c r="TJA2" s="118"/>
      <c r="TJB2" s="118"/>
      <c r="TJC2" s="118"/>
      <c r="TJD2" s="118"/>
      <c r="TJE2" s="118"/>
      <c r="TJF2" s="118"/>
      <c r="TJG2" s="118"/>
      <c r="TJH2" s="118"/>
      <c r="TJI2" s="118"/>
      <c r="TJJ2" s="118"/>
      <c r="TJK2" s="118"/>
      <c r="TJL2" s="118"/>
      <c r="TJM2" s="118"/>
      <c r="TJN2" s="118"/>
      <c r="TJO2" s="118"/>
      <c r="TJP2" s="118"/>
      <c r="TJQ2" s="118"/>
      <c r="TJR2" s="118"/>
      <c r="TJS2" s="118"/>
      <c r="TJT2" s="118"/>
      <c r="TJU2" s="118"/>
      <c r="TJV2" s="118"/>
      <c r="TJW2" s="118"/>
      <c r="TJX2" s="118"/>
      <c r="TJY2" s="118"/>
      <c r="TJZ2" s="118"/>
      <c r="TKA2" s="118"/>
      <c r="TKB2" s="118"/>
      <c r="TKC2" s="118"/>
      <c r="TKD2" s="118"/>
      <c r="TKE2" s="118"/>
      <c r="TKF2" s="118"/>
      <c r="TKG2" s="118"/>
      <c r="TKH2" s="118"/>
      <c r="TKI2" s="118"/>
      <c r="TKJ2" s="118"/>
      <c r="TKK2" s="118"/>
      <c r="TKL2" s="118"/>
      <c r="TKM2" s="118"/>
      <c r="TKN2" s="118"/>
      <c r="TKO2" s="118"/>
      <c r="TKP2" s="118"/>
      <c r="TKQ2" s="118"/>
      <c r="TKR2" s="118"/>
      <c r="TKS2" s="118"/>
      <c r="TKT2" s="118"/>
      <c r="TKU2" s="118"/>
      <c r="TKV2" s="118"/>
      <c r="TKW2" s="118"/>
      <c r="TKX2" s="118"/>
      <c r="TKY2" s="118"/>
      <c r="TKZ2" s="118"/>
      <c r="TLA2" s="118"/>
      <c r="TLB2" s="118"/>
      <c r="TLC2" s="118"/>
      <c r="TLD2" s="118"/>
      <c r="TLE2" s="118"/>
      <c r="TLF2" s="118"/>
      <c r="TLG2" s="118"/>
      <c r="TLH2" s="118"/>
      <c r="TLI2" s="118"/>
      <c r="TLJ2" s="118"/>
      <c r="TLK2" s="118"/>
      <c r="TLL2" s="118"/>
      <c r="TLM2" s="118"/>
      <c r="TLN2" s="118"/>
      <c r="TLO2" s="118"/>
      <c r="TLP2" s="118"/>
      <c r="TLQ2" s="118"/>
      <c r="TLR2" s="118"/>
      <c r="TLS2" s="118"/>
      <c r="TLT2" s="118"/>
      <c r="TLU2" s="118"/>
      <c r="TLV2" s="118"/>
      <c r="TLW2" s="118"/>
      <c r="TLX2" s="118"/>
      <c r="TLY2" s="118"/>
      <c r="TLZ2" s="118"/>
      <c r="TMA2" s="118"/>
      <c r="TMB2" s="118"/>
      <c r="TMC2" s="118"/>
      <c r="TMD2" s="118"/>
      <c r="TME2" s="118"/>
      <c r="TMF2" s="118"/>
      <c r="TMG2" s="118"/>
      <c r="TMH2" s="118"/>
      <c r="TMI2" s="118"/>
      <c r="TMJ2" s="118"/>
      <c r="TMK2" s="118"/>
      <c r="TML2" s="118"/>
      <c r="TMM2" s="118"/>
      <c r="TMN2" s="118"/>
      <c r="TMO2" s="118"/>
      <c r="TMP2" s="118"/>
      <c r="TMQ2" s="118"/>
      <c r="TMR2" s="118"/>
      <c r="TMS2" s="118"/>
      <c r="TMT2" s="118"/>
      <c r="TMU2" s="118"/>
      <c r="TMV2" s="118"/>
      <c r="TMW2" s="118"/>
      <c r="TMX2" s="118"/>
      <c r="TMY2" s="118"/>
      <c r="TMZ2" s="118"/>
      <c r="TNA2" s="118"/>
      <c r="TNB2" s="118"/>
      <c r="TNC2" s="118"/>
      <c r="TND2" s="118"/>
      <c r="TNE2" s="118"/>
      <c r="TNF2" s="118"/>
      <c r="TNG2" s="118"/>
      <c r="TNH2" s="118"/>
      <c r="TNI2" s="118"/>
      <c r="TNJ2" s="118"/>
      <c r="TNK2" s="118"/>
      <c r="TNL2" s="118"/>
      <c r="TNM2" s="118"/>
      <c r="TNN2" s="118"/>
      <c r="TNO2" s="118"/>
      <c r="TNP2" s="118"/>
      <c r="TNQ2" s="118"/>
      <c r="TNR2" s="118"/>
      <c r="TNS2" s="118"/>
      <c r="TNT2" s="118"/>
      <c r="TNU2" s="118"/>
      <c r="TNV2" s="118"/>
      <c r="TNW2" s="118"/>
      <c r="TNX2" s="118"/>
      <c r="TNY2" s="118"/>
      <c r="TNZ2" s="118"/>
      <c r="TOA2" s="118"/>
      <c r="TOB2" s="118"/>
      <c r="TOC2" s="118"/>
      <c r="TOD2" s="118"/>
      <c r="TOE2" s="118"/>
      <c r="TOF2" s="118"/>
      <c r="TOG2" s="118"/>
      <c r="TOH2" s="118"/>
      <c r="TOI2" s="118"/>
      <c r="TOJ2" s="118"/>
      <c r="TOK2" s="118"/>
      <c r="TOL2" s="118"/>
      <c r="TOM2" s="118"/>
      <c r="TON2" s="118"/>
      <c r="TOO2" s="118"/>
      <c r="TOP2" s="118"/>
      <c r="TOQ2" s="118"/>
      <c r="TOR2" s="118"/>
      <c r="TOS2" s="118"/>
      <c r="TOT2" s="118"/>
      <c r="TOU2" s="118"/>
      <c r="TOV2" s="118"/>
      <c r="TOW2" s="118"/>
      <c r="TOX2" s="118"/>
      <c r="TOY2" s="118"/>
      <c r="TOZ2" s="118"/>
      <c r="TPA2" s="118"/>
      <c r="TPB2" s="118"/>
      <c r="TPC2" s="118"/>
      <c r="TPD2" s="118"/>
      <c r="TPE2" s="118"/>
      <c r="TPF2" s="118"/>
      <c r="TPG2" s="118"/>
      <c r="TPH2" s="118"/>
      <c r="TPI2" s="118"/>
      <c r="TPJ2" s="118"/>
      <c r="TPK2" s="118"/>
      <c r="TPL2" s="118"/>
      <c r="TPM2" s="118"/>
      <c r="TPN2" s="118"/>
      <c r="TPO2" s="118"/>
      <c r="TPP2" s="118"/>
      <c r="TPQ2" s="118"/>
      <c r="TPR2" s="118"/>
      <c r="TPS2" s="118"/>
      <c r="TPT2" s="118"/>
      <c r="TPU2" s="118"/>
      <c r="TPV2" s="118"/>
      <c r="TPW2" s="118"/>
      <c r="TPX2" s="118"/>
      <c r="TPY2" s="118"/>
      <c r="TPZ2" s="118"/>
      <c r="TQA2" s="118"/>
      <c r="TQB2" s="118"/>
      <c r="TQC2" s="118"/>
      <c r="TQD2" s="118"/>
      <c r="TQE2" s="118"/>
      <c r="TQF2" s="118"/>
      <c r="TQG2" s="118"/>
      <c r="TQH2" s="118"/>
      <c r="TQI2" s="118"/>
      <c r="TQJ2" s="118"/>
      <c r="TQK2" s="118"/>
      <c r="TQL2" s="118"/>
      <c r="TQM2" s="118"/>
      <c r="TQN2" s="118"/>
      <c r="TQO2" s="118"/>
      <c r="TQP2" s="118"/>
      <c r="TQQ2" s="118"/>
      <c r="TQR2" s="118"/>
      <c r="TQS2" s="118"/>
      <c r="TQT2" s="118"/>
      <c r="TQU2" s="118"/>
      <c r="TQV2" s="118"/>
      <c r="TQW2" s="118"/>
      <c r="TQX2" s="118"/>
      <c r="TQY2" s="118"/>
      <c r="TQZ2" s="118"/>
      <c r="TRA2" s="118"/>
      <c r="TRB2" s="118"/>
      <c r="TRC2" s="118"/>
      <c r="TRD2" s="118"/>
      <c r="TRE2" s="118"/>
      <c r="TRF2" s="118"/>
      <c r="TRG2" s="118"/>
      <c r="TRH2" s="118"/>
      <c r="TRI2" s="118"/>
      <c r="TRJ2" s="118"/>
      <c r="TRK2" s="118"/>
      <c r="TRL2" s="118"/>
      <c r="TRM2" s="118"/>
      <c r="TRN2" s="118"/>
      <c r="TRO2" s="118"/>
      <c r="TRP2" s="118"/>
      <c r="TRQ2" s="118"/>
      <c r="TRR2" s="118"/>
      <c r="TRS2" s="118"/>
      <c r="TRT2" s="118"/>
      <c r="TRU2" s="118"/>
      <c r="TRV2" s="118"/>
      <c r="TRW2" s="118"/>
      <c r="TRX2" s="118"/>
      <c r="TRY2" s="118"/>
      <c r="TRZ2" s="118"/>
      <c r="TSA2" s="118"/>
      <c r="TSB2" s="118"/>
      <c r="TSC2" s="118"/>
      <c r="TSD2" s="118"/>
      <c r="TSE2" s="118"/>
      <c r="TSF2" s="118"/>
      <c r="TSG2" s="118"/>
      <c r="TSH2" s="118"/>
      <c r="TSI2" s="118"/>
      <c r="TSJ2" s="118"/>
      <c r="TSK2" s="118"/>
      <c r="TSL2" s="118"/>
      <c r="TSM2" s="118"/>
      <c r="TSN2" s="118"/>
      <c r="TSO2" s="118"/>
      <c r="TSP2" s="118"/>
      <c r="TSQ2" s="118"/>
      <c r="TSR2" s="118"/>
      <c r="TSS2" s="118"/>
      <c r="TST2" s="118"/>
      <c r="TSU2" s="118"/>
      <c r="TSV2" s="118"/>
      <c r="TSW2" s="118"/>
      <c r="TSX2" s="118"/>
      <c r="TSY2" s="118"/>
      <c r="TSZ2" s="118"/>
      <c r="TTA2" s="118"/>
      <c r="TTB2" s="118"/>
      <c r="TTC2" s="118"/>
      <c r="TTD2" s="118"/>
      <c r="TTE2" s="118"/>
      <c r="TTF2" s="118"/>
      <c r="TTG2" s="118"/>
      <c r="TTH2" s="118"/>
      <c r="TTI2" s="118"/>
      <c r="TTJ2" s="118"/>
      <c r="TTK2" s="118"/>
      <c r="TTL2" s="118"/>
      <c r="TTM2" s="118"/>
      <c r="TTN2" s="118"/>
      <c r="TTO2" s="118"/>
      <c r="TTP2" s="118"/>
      <c r="TTQ2" s="118"/>
      <c r="TTR2" s="118"/>
      <c r="TTS2" s="118"/>
      <c r="TTT2" s="118"/>
      <c r="TTU2" s="118"/>
      <c r="TTV2" s="118"/>
      <c r="TTW2" s="118"/>
      <c r="TTX2" s="118"/>
      <c r="TTY2" s="118"/>
      <c r="TTZ2" s="118"/>
      <c r="TUA2" s="118"/>
      <c r="TUB2" s="118"/>
      <c r="TUC2" s="118"/>
      <c r="TUD2" s="118"/>
      <c r="TUE2" s="118"/>
      <c r="TUF2" s="118"/>
      <c r="TUG2" s="118"/>
      <c r="TUH2" s="118"/>
      <c r="TUI2" s="118"/>
      <c r="TUJ2" s="118"/>
      <c r="TUK2" s="118"/>
      <c r="TUL2" s="118"/>
      <c r="TUM2" s="118"/>
      <c r="TUN2" s="118"/>
      <c r="TUO2" s="118"/>
      <c r="TUP2" s="118"/>
      <c r="TUQ2" s="118"/>
      <c r="TUR2" s="118"/>
      <c r="TUS2" s="118"/>
      <c r="TUT2" s="118"/>
      <c r="TUU2" s="118"/>
      <c r="TUV2" s="118"/>
      <c r="TUW2" s="118"/>
      <c r="TUX2" s="118"/>
      <c r="TUY2" s="118"/>
      <c r="TUZ2" s="118"/>
      <c r="TVA2" s="118"/>
      <c r="TVB2" s="118"/>
      <c r="TVC2" s="118"/>
      <c r="TVD2" s="118"/>
      <c r="TVE2" s="118"/>
      <c r="TVF2" s="118"/>
      <c r="TVG2" s="118"/>
      <c r="TVH2" s="118"/>
      <c r="TVI2" s="118"/>
      <c r="TVJ2" s="118"/>
      <c r="TVK2" s="118"/>
      <c r="TVL2" s="118"/>
      <c r="TVM2" s="118"/>
      <c r="TVN2" s="118"/>
      <c r="TVO2" s="118"/>
      <c r="TVP2" s="118"/>
      <c r="TVQ2" s="118"/>
      <c r="TVR2" s="118"/>
      <c r="TVS2" s="118"/>
      <c r="TVT2" s="118"/>
      <c r="TVU2" s="118"/>
      <c r="TVV2" s="118"/>
      <c r="TVW2" s="118"/>
      <c r="TVX2" s="118"/>
      <c r="TVY2" s="118"/>
      <c r="TVZ2" s="118"/>
      <c r="TWA2" s="118"/>
      <c r="TWB2" s="118"/>
      <c r="TWC2" s="118"/>
      <c r="TWD2" s="118"/>
      <c r="TWE2" s="118"/>
      <c r="TWF2" s="118"/>
      <c r="TWG2" s="118"/>
      <c r="TWH2" s="118"/>
      <c r="TWI2" s="118"/>
      <c r="TWJ2" s="118"/>
      <c r="TWK2" s="118"/>
      <c r="TWL2" s="118"/>
      <c r="TWM2" s="118"/>
      <c r="TWN2" s="118"/>
      <c r="TWO2" s="118"/>
      <c r="TWP2" s="118"/>
      <c r="TWQ2" s="118"/>
      <c r="TWR2" s="118"/>
      <c r="TWS2" s="118"/>
      <c r="TWT2" s="118"/>
      <c r="TWU2" s="118"/>
      <c r="TWV2" s="118"/>
      <c r="TWW2" s="118"/>
      <c r="TWX2" s="118"/>
      <c r="TWY2" s="118"/>
      <c r="TWZ2" s="118"/>
      <c r="TXA2" s="118"/>
      <c r="TXB2" s="118"/>
      <c r="TXC2" s="118"/>
      <c r="TXD2" s="118"/>
      <c r="TXE2" s="118"/>
      <c r="TXF2" s="118"/>
      <c r="TXG2" s="118"/>
      <c r="TXH2" s="118"/>
      <c r="TXI2" s="118"/>
      <c r="TXJ2" s="118"/>
      <c r="TXK2" s="118"/>
      <c r="TXL2" s="118"/>
      <c r="TXM2" s="118"/>
      <c r="TXN2" s="118"/>
      <c r="TXO2" s="118"/>
      <c r="TXP2" s="118"/>
      <c r="TXQ2" s="118"/>
      <c r="TXR2" s="118"/>
      <c r="TXS2" s="118"/>
      <c r="TXT2" s="118"/>
      <c r="TXU2" s="118"/>
      <c r="TXV2" s="118"/>
      <c r="TXW2" s="118"/>
      <c r="TXX2" s="118"/>
      <c r="TXY2" s="118"/>
      <c r="TXZ2" s="118"/>
      <c r="TYA2" s="118"/>
      <c r="TYB2" s="118"/>
      <c r="TYC2" s="118"/>
      <c r="TYD2" s="118"/>
      <c r="TYE2" s="118"/>
      <c r="TYF2" s="118"/>
      <c r="TYG2" s="118"/>
      <c r="TYH2" s="118"/>
      <c r="TYI2" s="118"/>
      <c r="TYJ2" s="118"/>
      <c r="TYK2" s="118"/>
      <c r="TYL2" s="118"/>
      <c r="TYM2" s="118"/>
      <c r="TYN2" s="118"/>
      <c r="TYO2" s="118"/>
      <c r="TYP2" s="118"/>
      <c r="TYQ2" s="118"/>
      <c r="TYR2" s="118"/>
      <c r="TYS2" s="118"/>
      <c r="TYT2" s="118"/>
      <c r="TYU2" s="118"/>
      <c r="TYV2" s="118"/>
      <c r="TYW2" s="118"/>
      <c r="TYX2" s="118"/>
      <c r="TYY2" s="118"/>
      <c r="TYZ2" s="118"/>
      <c r="TZA2" s="118"/>
      <c r="TZB2" s="118"/>
      <c r="TZC2" s="118"/>
      <c r="TZD2" s="118"/>
      <c r="TZE2" s="118"/>
      <c r="TZF2" s="118"/>
      <c r="TZG2" s="118"/>
      <c r="TZH2" s="118"/>
      <c r="TZI2" s="118"/>
      <c r="TZJ2" s="118"/>
      <c r="TZK2" s="118"/>
      <c r="TZL2" s="118"/>
      <c r="TZM2" s="118"/>
      <c r="TZN2" s="118"/>
      <c r="TZO2" s="118"/>
      <c r="TZP2" s="118"/>
      <c r="TZQ2" s="118"/>
      <c r="TZR2" s="118"/>
      <c r="TZS2" s="118"/>
      <c r="TZT2" s="118"/>
      <c r="TZU2" s="118"/>
      <c r="TZV2" s="118"/>
      <c r="TZW2" s="118"/>
      <c r="TZX2" s="118"/>
      <c r="TZY2" s="118"/>
      <c r="TZZ2" s="118"/>
      <c r="UAA2" s="118"/>
      <c r="UAB2" s="118"/>
      <c r="UAC2" s="118"/>
      <c r="UAD2" s="118"/>
      <c r="UAE2" s="118"/>
      <c r="UAF2" s="118"/>
      <c r="UAG2" s="118"/>
      <c r="UAH2" s="118"/>
      <c r="UAI2" s="118"/>
      <c r="UAJ2" s="118"/>
      <c r="UAK2" s="118"/>
      <c r="UAL2" s="118"/>
      <c r="UAM2" s="118"/>
      <c r="UAN2" s="118"/>
      <c r="UAO2" s="118"/>
      <c r="UAP2" s="118"/>
      <c r="UAQ2" s="118"/>
      <c r="UAR2" s="118"/>
      <c r="UAS2" s="118"/>
      <c r="UAT2" s="118"/>
      <c r="UAU2" s="118"/>
      <c r="UAV2" s="118"/>
      <c r="UAW2" s="118"/>
      <c r="UAX2" s="118"/>
      <c r="UAY2" s="118"/>
      <c r="UAZ2" s="118"/>
      <c r="UBA2" s="118"/>
      <c r="UBB2" s="118"/>
      <c r="UBC2" s="118"/>
      <c r="UBD2" s="118"/>
      <c r="UBE2" s="118"/>
      <c r="UBF2" s="118"/>
      <c r="UBG2" s="118"/>
      <c r="UBH2" s="118"/>
      <c r="UBI2" s="118"/>
      <c r="UBJ2" s="118"/>
      <c r="UBK2" s="118"/>
      <c r="UBL2" s="118"/>
      <c r="UBM2" s="118"/>
      <c r="UBN2" s="118"/>
      <c r="UBO2" s="118"/>
      <c r="UBP2" s="118"/>
      <c r="UBQ2" s="118"/>
      <c r="UBR2" s="118"/>
      <c r="UBS2" s="118"/>
      <c r="UBT2" s="118"/>
      <c r="UBU2" s="118"/>
      <c r="UBV2" s="118"/>
      <c r="UBW2" s="118"/>
      <c r="UBX2" s="118"/>
      <c r="UBY2" s="118"/>
      <c r="UBZ2" s="118"/>
      <c r="UCA2" s="118"/>
      <c r="UCB2" s="118"/>
      <c r="UCC2" s="118"/>
      <c r="UCD2" s="118"/>
      <c r="UCE2" s="118"/>
      <c r="UCF2" s="118"/>
      <c r="UCG2" s="118"/>
      <c r="UCH2" s="118"/>
      <c r="UCI2" s="118"/>
      <c r="UCJ2" s="118"/>
      <c r="UCK2" s="118"/>
      <c r="UCL2" s="118"/>
      <c r="UCM2" s="118"/>
      <c r="UCN2" s="118"/>
      <c r="UCO2" s="118"/>
      <c r="UCP2" s="118"/>
      <c r="UCQ2" s="118"/>
      <c r="UCR2" s="118"/>
      <c r="UCS2" s="118"/>
      <c r="UCT2" s="118"/>
      <c r="UCU2" s="118"/>
      <c r="UCV2" s="118"/>
      <c r="UCW2" s="118"/>
      <c r="UCX2" s="118"/>
      <c r="UCY2" s="118"/>
      <c r="UCZ2" s="118"/>
      <c r="UDA2" s="118"/>
      <c r="UDB2" s="118"/>
      <c r="UDC2" s="118"/>
      <c r="UDD2" s="118"/>
      <c r="UDE2" s="118"/>
      <c r="UDF2" s="118"/>
      <c r="UDG2" s="118"/>
      <c r="UDH2" s="118"/>
      <c r="UDI2" s="118"/>
      <c r="UDJ2" s="118"/>
      <c r="UDK2" s="118"/>
      <c r="UDL2" s="118"/>
      <c r="UDM2" s="118"/>
      <c r="UDN2" s="118"/>
      <c r="UDO2" s="118"/>
      <c r="UDP2" s="118"/>
      <c r="UDQ2" s="118"/>
      <c r="UDR2" s="118"/>
      <c r="UDS2" s="118"/>
      <c r="UDT2" s="118"/>
      <c r="UDU2" s="118"/>
      <c r="UDV2" s="118"/>
      <c r="UDW2" s="118"/>
      <c r="UDX2" s="118"/>
      <c r="UDY2" s="118"/>
      <c r="UDZ2" s="118"/>
      <c r="UEA2" s="118"/>
      <c r="UEB2" s="118"/>
      <c r="UEC2" s="118"/>
      <c r="UED2" s="118"/>
      <c r="UEE2" s="118"/>
      <c r="UEF2" s="118"/>
      <c r="UEG2" s="118"/>
      <c r="UEH2" s="118"/>
      <c r="UEI2" s="118"/>
      <c r="UEJ2" s="118"/>
      <c r="UEK2" s="118"/>
      <c r="UEL2" s="118"/>
      <c r="UEM2" s="118"/>
      <c r="UEN2" s="118"/>
      <c r="UEO2" s="118"/>
      <c r="UEP2" s="118"/>
      <c r="UEQ2" s="118"/>
      <c r="UER2" s="118"/>
      <c r="UES2" s="118"/>
      <c r="UET2" s="118"/>
      <c r="UEU2" s="118"/>
      <c r="UEV2" s="118"/>
      <c r="UEW2" s="118"/>
      <c r="UEX2" s="118"/>
      <c r="UEY2" s="118"/>
      <c r="UEZ2" s="118"/>
      <c r="UFA2" s="118"/>
      <c r="UFB2" s="118"/>
      <c r="UFC2" s="118"/>
      <c r="UFD2" s="118"/>
      <c r="UFE2" s="118"/>
      <c r="UFF2" s="118"/>
      <c r="UFG2" s="118"/>
      <c r="UFH2" s="118"/>
      <c r="UFI2" s="118"/>
      <c r="UFJ2" s="118"/>
      <c r="UFK2" s="118"/>
      <c r="UFL2" s="118"/>
      <c r="UFM2" s="118"/>
      <c r="UFN2" s="118"/>
      <c r="UFO2" s="118"/>
      <c r="UFP2" s="118"/>
      <c r="UFQ2" s="118"/>
      <c r="UFR2" s="118"/>
      <c r="UFS2" s="118"/>
      <c r="UFT2" s="118"/>
      <c r="UFU2" s="118"/>
      <c r="UFV2" s="118"/>
      <c r="UFW2" s="118"/>
      <c r="UFX2" s="118"/>
      <c r="UFY2" s="118"/>
      <c r="UFZ2" s="118"/>
      <c r="UGA2" s="118"/>
      <c r="UGB2" s="118"/>
      <c r="UGC2" s="118"/>
      <c r="UGD2" s="118"/>
      <c r="UGE2" s="118"/>
      <c r="UGF2" s="118"/>
      <c r="UGG2" s="118"/>
      <c r="UGH2" s="118"/>
      <c r="UGI2" s="118"/>
      <c r="UGJ2" s="118"/>
      <c r="UGK2" s="118"/>
      <c r="UGL2" s="118"/>
      <c r="UGM2" s="118"/>
      <c r="UGN2" s="118"/>
      <c r="UGO2" s="118"/>
      <c r="UGP2" s="118"/>
      <c r="UGQ2" s="118"/>
      <c r="UGR2" s="118"/>
      <c r="UGS2" s="118"/>
      <c r="UGT2" s="118"/>
      <c r="UGU2" s="118"/>
      <c r="UGV2" s="118"/>
      <c r="UGW2" s="118"/>
      <c r="UGX2" s="118"/>
      <c r="UGY2" s="118"/>
      <c r="UGZ2" s="118"/>
      <c r="UHA2" s="118"/>
      <c r="UHB2" s="118"/>
      <c r="UHC2" s="118"/>
      <c r="UHD2" s="118"/>
      <c r="UHE2" s="118"/>
      <c r="UHF2" s="118"/>
      <c r="UHG2" s="118"/>
      <c r="UHH2" s="118"/>
      <c r="UHI2" s="118"/>
      <c r="UHJ2" s="118"/>
      <c r="UHK2" s="118"/>
      <c r="UHL2" s="118"/>
      <c r="UHM2" s="118"/>
      <c r="UHN2" s="118"/>
      <c r="UHO2" s="118"/>
      <c r="UHP2" s="118"/>
      <c r="UHQ2" s="118"/>
      <c r="UHR2" s="118"/>
      <c r="UHS2" s="118"/>
      <c r="UHT2" s="118"/>
      <c r="UHU2" s="118"/>
      <c r="UHV2" s="118"/>
      <c r="UHW2" s="118"/>
      <c r="UHX2" s="118"/>
      <c r="UHY2" s="118"/>
      <c r="UHZ2" s="118"/>
      <c r="UIA2" s="118"/>
      <c r="UIB2" s="118"/>
      <c r="UIC2" s="118"/>
      <c r="UID2" s="118"/>
      <c r="UIE2" s="118"/>
      <c r="UIF2" s="118"/>
      <c r="UIG2" s="118"/>
      <c r="UIH2" s="118"/>
      <c r="UII2" s="118"/>
      <c r="UIJ2" s="118"/>
      <c r="UIK2" s="118"/>
      <c r="UIL2" s="118"/>
      <c r="UIM2" s="118"/>
      <c r="UIN2" s="118"/>
      <c r="UIO2" s="118"/>
      <c r="UIP2" s="118"/>
      <c r="UIQ2" s="118"/>
      <c r="UIR2" s="118"/>
      <c r="UIS2" s="118"/>
      <c r="UIT2" s="118"/>
      <c r="UIU2" s="118"/>
      <c r="UIV2" s="118"/>
      <c r="UIW2" s="118"/>
      <c r="UIX2" s="118"/>
      <c r="UIY2" s="118"/>
      <c r="UIZ2" s="118"/>
      <c r="UJA2" s="118"/>
      <c r="UJB2" s="118"/>
      <c r="UJC2" s="118"/>
      <c r="UJD2" s="118"/>
      <c r="UJE2" s="118"/>
      <c r="UJF2" s="118"/>
      <c r="UJG2" s="118"/>
      <c r="UJH2" s="118"/>
      <c r="UJI2" s="118"/>
      <c r="UJJ2" s="118"/>
      <c r="UJK2" s="118"/>
      <c r="UJL2" s="118"/>
      <c r="UJM2" s="118"/>
      <c r="UJN2" s="118"/>
      <c r="UJO2" s="118"/>
      <c r="UJP2" s="118"/>
      <c r="UJQ2" s="118"/>
      <c r="UJR2" s="118"/>
      <c r="UJS2" s="118"/>
      <c r="UJT2" s="118"/>
      <c r="UJU2" s="118"/>
      <c r="UJV2" s="118"/>
      <c r="UJW2" s="118"/>
      <c r="UJX2" s="118"/>
      <c r="UJY2" s="118"/>
      <c r="UJZ2" s="118"/>
      <c r="UKA2" s="118"/>
      <c r="UKB2" s="118"/>
      <c r="UKC2" s="118"/>
      <c r="UKD2" s="118"/>
      <c r="UKE2" s="118"/>
      <c r="UKF2" s="118"/>
      <c r="UKG2" s="118"/>
      <c r="UKH2" s="118"/>
      <c r="UKI2" s="118"/>
      <c r="UKJ2" s="118"/>
      <c r="UKK2" s="118"/>
      <c r="UKL2" s="118"/>
      <c r="UKM2" s="118"/>
      <c r="UKN2" s="118"/>
      <c r="UKO2" s="118"/>
      <c r="UKP2" s="118"/>
      <c r="UKQ2" s="118"/>
      <c r="UKR2" s="118"/>
      <c r="UKS2" s="118"/>
      <c r="UKT2" s="118"/>
      <c r="UKU2" s="118"/>
      <c r="UKV2" s="118"/>
      <c r="UKW2" s="118"/>
      <c r="UKX2" s="118"/>
      <c r="UKY2" s="118"/>
      <c r="UKZ2" s="118"/>
      <c r="ULA2" s="118"/>
      <c r="ULB2" s="118"/>
      <c r="ULC2" s="118"/>
      <c r="ULD2" s="118"/>
      <c r="ULE2" s="118"/>
      <c r="ULF2" s="118"/>
      <c r="ULG2" s="118"/>
      <c r="ULH2" s="118"/>
      <c r="ULI2" s="118"/>
      <c r="ULJ2" s="118"/>
      <c r="ULK2" s="118"/>
      <c r="ULL2" s="118"/>
      <c r="ULM2" s="118"/>
      <c r="ULN2" s="118"/>
      <c r="ULO2" s="118"/>
      <c r="ULP2" s="118"/>
      <c r="ULQ2" s="118"/>
      <c r="ULR2" s="118"/>
      <c r="ULS2" s="118"/>
      <c r="ULT2" s="118"/>
      <c r="ULU2" s="118"/>
      <c r="ULV2" s="118"/>
      <c r="ULW2" s="118"/>
      <c r="ULX2" s="118"/>
      <c r="ULY2" s="118"/>
      <c r="ULZ2" s="118"/>
      <c r="UMA2" s="118"/>
      <c r="UMB2" s="118"/>
      <c r="UMC2" s="118"/>
      <c r="UMD2" s="118"/>
      <c r="UME2" s="118"/>
      <c r="UMF2" s="118"/>
      <c r="UMG2" s="118"/>
      <c r="UMH2" s="118"/>
      <c r="UMI2" s="118"/>
      <c r="UMJ2" s="118"/>
      <c r="UMK2" s="118"/>
      <c r="UML2" s="118"/>
      <c r="UMM2" s="118"/>
      <c r="UMN2" s="118"/>
      <c r="UMO2" s="118"/>
      <c r="UMP2" s="118"/>
      <c r="UMQ2" s="118"/>
      <c r="UMR2" s="118"/>
      <c r="UMS2" s="118"/>
      <c r="UMT2" s="118"/>
      <c r="UMU2" s="118"/>
      <c r="UMV2" s="118"/>
      <c r="UMW2" s="118"/>
      <c r="UMX2" s="118"/>
      <c r="UMY2" s="118"/>
      <c r="UMZ2" s="118"/>
      <c r="UNA2" s="118"/>
      <c r="UNB2" s="118"/>
      <c r="UNC2" s="118"/>
      <c r="UND2" s="118"/>
      <c r="UNE2" s="118"/>
      <c r="UNF2" s="118"/>
      <c r="UNG2" s="118"/>
      <c r="UNH2" s="118"/>
      <c r="UNI2" s="118"/>
      <c r="UNJ2" s="118"/>
      <c r="UNK2" s="118"/>
      <c r="UNL2" s="118"/>
      <c r="UNM2" s="118"/>
      <c r="UNN2" s="118"/>
      <c r="UNO2" s="118"/>
      <c r="UNP2" s="118"/>
      <c r="UNQ2" s="118"/>
      <c r="UNR2" s="118"/>
      <c r="UNS2" s="118"/>
      <c r="UNT2" s="118"/>
      <c r="UNU2" s="118"/>
      <c r="UNV2" s="118"/>
      <c r="UNW2" s="118"/>
      <c r="UNX2" s="118"/>
      <c r="UNY2" s="118"/>
      <c r="UNZ2" s="118"/>
      <c r="UOA2" s="118"/>
      <c r="UOB2" s="118"/>
      <c r="UOC2" s="118"/>
      <c r="UOD2" s="118"/>
      <c r="UOE2" s="118"/>
      <c r="UOF2" s="118"/>
      <c r="UOG2" s="118"/>
      <c r="UOH2" s="118"/>
      <c r="UOI2" s="118"/>
      <c r="UOJ2" s="118"/>
      <c r="UOK2" s="118"/>
      <c r="UOL2" s="118"/>
      <c r="UOM2" s="118"/>
      <c r="UON2" s="118"/>
      <c r="UOO2" s="118"/>
      <c r="UOP2" s="118"/>
      <c r="UOQ2" s="118"/>
      <c r="UOR2" s="118"/>
      <c r="UOS2" s="118"/>
      <c r="UOT2" s="118"/>
      <c r="UOU2" s="118"/>
      <c r="UOV2" s="118"/>
      <c r="UOW2" s="118"/>
      <c r="UOX2" s="118"/>
      <c r="UOY2" s="118"/>
      <c r="UOZ2" s="118"/>
      <c r="UPA2" s="118"/>
      <c r="UPB2" s="118"/>
      <c r="UPC2" s="118"/>
      <c r="UPD2" s="118"/>
      <c r="UPE2" s="118"/>
      <c r="UPF2" s="118"/>
      <c r="UPG2" s="118"/>
      <c r="UPH2" s="118"/>
      <c r="UPI2" s="118"/>
      <c r="UPJ2" s="118"/>
      <c r="UPK2" s="118"/>
      <c r="UPL2" s="118"/>
      <c r="UPM2" s="118"/>
      <c r="UPN2" s="118"/>
      <c r="UPO2" s="118"/>
      <c r="UPP2" s="118"/>
      <c r="UPQ2" s="118"/>
      <c r="UPR2" s="118"/>
      <c r="UPS2" s="118"/>
      <c r="UPT2" s="118"/>
      <c r="UPU2" s="118"/>
      <c r="UPV2" s="118"/>
      <c r="UPW2" s="118"/>
      <c r="UPX2" s="118"/>
      <c r="UPY2" s="118"/>
      <c r="UPZ2" s="118"/>
      <c r="UQA2" s="118"/>
      <c r="UQB2" s="118"/>
      <c r="UQC2" s="118"/>
      <c r="UQD2" s="118"/>
      <c r="UQE2" s="118"/>
      <c r="UQF2" s="118"/>
      <c r="UQG2" s="118"/>
      <c r="UQH2" s="118"/>
      <c r="UQI2" s="118"/>
      <c r="UQJ2" s="118"/>
      <c r="UQK2" s="118"/>
      <c r="UQL2" s="118"/>
      <c r="UQM2" s="118"/>
      <c r="UQN2" s="118"/>
      <c r="UQO2" s="118"/>
      <c r="UQP2" s="118"/>
      <c r="UQQ2" s="118"/>
      <c r="UQR2" s="118"/>
      <c r="UQS2" s="118"/>
      <c r="UQT2" s="118"/>
      <c r="UQU2" s="118"/>
      <c r="UQV2" s="118"/>
      <c r="UQW2" s="118"/>
      <c r="UQX2" s="118"/>
      <c r="UQY2" s="118"/>
      <c r="UQZ2" s="118"/>
      <c r="URA2" s="118"/>
      <c r="URB2" s="118"/>
      <c r="URC2" s="118"/>
      <c r="URD2" s="118"/>
      <c r="URE2" s="118"/>
      <c r="URF2" s="118"/>
      <c r="URG2" s="118"/>
      <c r="URH2" s="118"/>
      <c r="URI2" s="118"/>
      <c r="URJ2" s="118"/>
      <c r="URK2" s="118"/>
      <c r="URL2" s="118"/>
      <c r="URM2" s="118"/>
      <c r="URN2" s="118"/>
      <c r="URO2" s="118"/>
      <c r="URP2" s="118"/>
      <c r="URQ2" s="118"/>
      <c r="URR2" s="118"/>
      <c r="URS2" s="118"/>
      <c r="URT2" s="118"/>
      <c r="URU2" s="118"/>
      <c r="URV2" s="118"/>
      <c r="URW2" s="118"/>
      <c r="URX2" s="118"/>
      <c r="URY2" s="118"/>
      <c r="URZ2" s="118"/>
      <c r="USA2" s="118"/>
      <c r="USB2" s="118"/>
      <c r="USC2" s="118"/>
      <c r="USD2" s="118"/>
      <c r="USE2" s="118"/>
      <c r="USF2" s="118"/>
      <c r="USG2" s="118"/>
      <c r="USH2" s="118"/>
      <c r="USI2" s="118"/>
      <c r="USJ2" s="118"/>
      <c r="USK2" s="118"/>
      <c r="USL2" s="118"/>
      <c r="USM2" s="118"/>
      <c r="USN2" s="118"/>
      <c r="USO2" s="118"/>
      <c r="USP2" s="118"/>
      <c r="USQ2" s="118"/>
      <c r="USR2" s="118"/>
      <c r="USS2" s="118"/>
      <c r="UST2" s="118"/>
      <c r="USU2" s="118"/>
      <c r="USV2" s="118"/>
      <c r="USW2" s="118"/>
      <c r="USX2" s="118"/>
      <c r="USY2" s="118"/>
      <c r="USZ2" s="118"/>
      <c r="UTA2" s="118"/>
      <c r="UTB2" s="118"/>
      <c r="UTC2" s="118"/>
      <c r="UTD2" s="118"/>
      <c r="UTE2" s="118"/>
      <c r="UTF2" s="118"/>
      <c r="UTG2" s="118"/>
      <c r="UTH2" s="118"/>
      <c r="UTI2" s="118"/>
      <c r="UTJ2" s="118"/>
      <c r="UTK2" s="118"/>
      <c r="UTL2" s="118"/>
      <c r="UTM2" s="118"/>
      <c r="UTN2" s="118"/>
      <c r="UTO2" s="118"/>
      <c r="UTP2" s="118"/>
      <c r="UTQ2" s="118"/>
      <c r="UTR2" s="118"/>
      <c r="UTS2" s="118"/>
      <c r="UTT2" s="118"/>
      <c r="UTU2" s="118"/>
      <c r="UTV2" s="118"/>
      <c r="UTW2" s="118"/>
      <c r="UTX2" s="118"/>
      <c r="UTY2" s="118"/>
      <c r="UTZ2" s="118"/>
      <c r="UUA2" s="118"/>
      <c r="UUB2" s="118"/>
      <c r="UUC2" s="118"/>
      <c r="UUD2" s="118"/>
      <c r="UUE2" s="118"/>
      <c r="UUF2" s="118"/>
      <c r="UUG2" s="118"/>
      <c r="UUH2" s="118"/>
      <c r="UUI2" s="118"/>
      <c r="UUJ2" s="118"/>
      <c r="UUK2" s="118"/>
      <c r="UUL2" s="118"/>
      <c r="UUM2" s="118"/>
      <c r="UUN2" s="118"/>
      <c r="UUO2" s="118"/>
      <c r="UUP2" s="118"/>
      <c r="UUQ2" s="118"/>
      <c r="UUR2" s="118"/>
      <c r="UUS2" s="118"/>
      <c r="UUT2" s="118"/>
      <c r="UUU2" s="118"/>
      <c r="UUV2" s="118"/>
      <c r="UUW2" s="118"/>
      <c r="UUX2" s="118"/>
      <c r="UUY2" s="118"/>
      <c r="UUZ2" s="118"/>
      <c r="UVA2" s="118"/>
      <c r="UVB2" s="118"/>
      <c r="UVC2" s="118"/>
      <c r="UVD2" s="118"/>
      <c r="UVE2" s="118"/>
      <c r="UVF2" s="118"/>
      <c r="UVG2" s="118"/>
      <c r="UVH2" s="118"/>
      <c r="UVI2" s="118"/>
      <c r="UVJ2" s="118"/>
      <c r="UVK2" s="118"/>
      <c r="UVL2" s="118"/>
      <c r="UVM2" s="118"/>
      <c r="UVN2" s="118"/>
      <c r="UVO2" s="118"/>
      <c r="UVP2" s="118"/>
      <c r="UVQ2" s="118"/>
      <c r="UVR2" s="118"/>
      <c r="UVS2" s="118"/>
      <c r="UVT2" s="118"/>
      <c r="UVU2" s="118"/>
      <c r="UVV2" s="118"/>
      <c r="UVW2" s="118"/>
      <c r="UVX2" s="118"/>
      <c r="UVY2" s="118"/>
      <c r="UVZ2" s="118"/>
      <c r="UWA2" s="118"/>
      <c r="UWB2" s="118"/>
      <c r="UWC2" s="118"/>
      <c r="UWD2" s="118"/>
      <c r="UWE2" s="118"/>
      <c r="UWF2" s="118"/>
      <c r="UWG2" s="118"/>
      <c r="UWH2" s="118"/>
      <c r="UWI2" s="118"/>
      <c r="UWJ2" s="118"/>
      <c r="UWK2" s="118"/>
      <c r="UWL2" s="118"/>
      <c r="UWM2" s="118"/>
      <c r="UWN2" s="118"/>
      <c r="UWO2" s="118"/>
      <c r="UWP2" s="118"/>
      <c r="UWQ2" s="118"/>
      <c r="UWR2" s="118"/>
      <c r="UWS2" s="118"/>
      <c r="UWT2" s="118"/>
      <c r="UWU2" s="118"/>
      <c r="UWV2" s="118"/>
      <c r="UWW2" s="118"/>
      <c r="UWX2" s="118"/>
      <c r="UWY2" s="118"/>
      <c r="UWZ2" s="118"/>
      <c r="UXA2" s="118"/>
      <c r="UXB2" s="118"/>
      <c r="UXC2" s="118"/>
      <c r="UXD2" s="118"/>
      <c r="UXE2" s="118"/>
      <c r="UXF2" s="118"/>
      <c r="UXG2" s="118"/>
      <c r="UXH2" s="118"/>
      <c r="UXI2" s="118"/>
      <c r="UXJ2" s="118"/>
      <c r="UXK2" s="118"/>
      <c r="UXL2" s="118"/>
      <c r="UXM2" s="118"/>
      <c r="UXN2" s="118"/>
      <c r="UXO2" s="118"/>
      <c r="UXP2" s="118"/>
      <c r="UXQ2" s="118"/>
      <c r="UXR2" s="118"/>
      <c r="UXS2" s="118"/>
      <c r="UXT2" s="118"/>
      <c r="UXU2" s="118"/>
      <c r="UXV2" s="118"/>
      <c r="UXW2" s="118"/>
      <c r="UXX2" s="118"/>
      <c r="UXY2" s="118"/>
      <c r="UXZ2" s="118"/>
      <c r="UYA2" s="118"/>
      <c r="UYB2" s="118"/>
      <c r="UYC2" s="118"/>
      <c r="UYD2" s="118"/>
      <c r="UYE2" s="118"/>
      <c r="UYF2" s="118"/>
      <c r="UYG2" s="118"/>
      <c r="UYH2" s="118"/>
      <c r="UYI2" s="118"/>
      <c r="UYJ2" s="118"/>
      <c r="UYK2" s="118"/>
      <c r="UYL2" s="118"/>
      <c r="UYM2" s="118"/>
      <c r="UYN2" s="118"/>
      <c r="UYO2" s="118"/>
      <c r="UYP2" s="118"/>
      <c r="UYQ2" s="118"/>
      <c r="UYR2" s="118"/>
      <c r="UYS2" s="118"/>
      <c r="UYT2" s="118"/>
      <c r="UYU2" s="118"/>
      <c r="UYV2" s="118"/>
      <c r="UYW2" s="118"/>
      <c r="UYX2" s="118"/>
      <c r="UYY2" s="118"/>
      <c r="UYZ2" s="118"/>
      <c r="UZA2" s="118"/>
      <c r="UZB2" s="118"/>
      <c r="UZC2" s="118"/>
      <c r="UZD2" s="118"/>
      <c r="UZE2" s="118"/>
      <c r="UZF2" s="118"/>
      <c r="UZG2" s="118"/>
      <c r="UZH2" s="118"/>
      <c r="UZI2" s="118"/>
      <c r="UZJ2" s="118"/>
      <c r="UZK2" s="118"/>
      <c r="UZL2" s="118"/>
      <c r="UZM2" s="118"/>
      <c r="UZN2" s="118"/>
      <c r="UZO2" s="118"/>
      <c r="UZP2" s="118"/>
      <c r="UZQ2" s="118"/>
      <c r="UZR2" s="118"/>
      <c r="UZS2" s="118"/>
      <c r="UZT2" s="118"/>
      <c r="UZU2" s="118"/>
      <c r="UZV2" s="118"/>
      <c r="UZW2" s="118"/>
      <c r="UZX2" s="118"/>
      <c r="UZY2" s="118"/>
      <c r="UZZ2" s="118"/>
      <c r="VAA2" s="118"/>
      <c r="VAB2" s="118"/>
      <c r="VAC2" s="118"/>
      <c r="VAD2" s="118"/>
      <c r="VAE2" s="118"/>
      <c r="VAF2" s="118"/>
      <c r="VAG2" s="118"/>
      <c r="VAH2" s="118"/>
      <c r="VAI2" s="118"/>
      <c r="VAJ2" s="118"/>
      <c r="VAK2" s="118"/>
      <c r="VAL2" s="118"/>
      <c r="VAM2" s="118"/>
      <c r="VAN2" s="118"/>
      <c r="VAO2" s="118"/>
      <c r="VAP2" s="118"/>
      <c r="VAQ2" s="118"/>
      <c r="VAR2" s="118"/>
      <c r="VAS2" s="118"/>
      <c r="VAT2" s="118"/>
      <c r="VAU2" s="118"/>
      <c r="VAV2" s="118"/>
      <c r="VAW2" s="118"/>
      <c r="VAX2" s="118"/>
      <c r="VAY2" s="118"/>
      <c r="VAZ2" s="118"/>
      <c r="VBA2" s="118"/>
      <c r="VBB2" s="118"/>
      <c r="VBC2" s="118"/>
      <c r="VBD2" s="118"/>
      <c r="VBE2" s="118"/>
      <c r="VBF2" s="118"/>
      <c r="VBG2" s="118"/>
      <c r="VBH2" s="118"/>
      <c r="VBI2" s="118"/>
      <c r="VBJ2" s="118"/>
      <c r="VBK2" s="118"/>
      <c r="VBL2" s="118"/>
      <c r="VBM2" s="118"/>
      <c r="VBN2" s="118"/>
      <c r="VBO2" s="118"/>
      <c r="VBP2" s="118"/>
      <c r="VBQ2" s="118"/>
      <c r="VBR2" s="118"/>
      <c r="VBS2" s="118"/>
      <c r="VBT2" s="118"/>
      <c r="VBU2" s="118"/>
      <c r="VBV2" s="118"/>
      <c r="VBW2" s="118"/>
      <c r="VBX2" s="118"/>
      <c r="VBY2" s="118"/>
      <c r="VBZ2" s="118"/>
      <c r="VCA2" s="118"/>
      <c r="VCB2" s="118"/>
      <c r="VCC2" s="118"/>
      <c r="VCD2" s="118"/>
      <c r="VCE2" s="118"/>
      <c r="VCF2" s="118"/>
      <c r="VCG2" s="118"/>
      <c r="VCH2" s="118"/>
      <c r="VCI2" s="118"/>
      <c r="VCJ2" s="118"/>
      <c r="VCK2" s="118"/>
      <c r="VCL2" s="118"/>
      <c r="VCM2" s="118"/>
      <c r="VCN2" s="118"/>
      <c r="VCO2" s="118"/>
      <c r="VCP2" s="118"/>
      <c r="VCQ2" s="118"/>
      <c r="VCR2" s="118"/>
      <c r="VCS2" s="118"/>
      <c r="VCT2" s="118"/>
      <c r="VCU2" s="118"/>
      <c r="VCV2" s="118"/>
      <c r="VCW2" s="118"/>
      <c r="VCX2" s="118"/>
      <c r="VCY2" s="118"/>
      <c r="VCZ2" s="118"/>
      <c r="VDA2" s="118"/>
      <c r="VDB2" s="118"/>
      <c r="VDC2" s="118"/>
      <c r="VDD2" s="118"/>
      <c r="VDE2" s="118"/>
      <c r="VDF2" s="118"/>
      <c r="VDG2" s="118"/>
      <c r="VDH2" s="118"/>
      <c r="VDI2" s="118"/>
      <c r="VDJ2" s="118"/>
      <c r="VDK2" s="118"/>
      <c r="VDL2" s="118"/>
      <c r="VDM2" s="118"/>
      <c r="VDN2" s="118"/>
      <c r="VDO2" s="118"/>
      <c r="VDP2" s="118"/>
      <c r="VDQ2" s="118"/>
      <c r="VDR2" s="118"/>
      <c r="VDS2" s="118"/>
      <c r="VDT2" s="118"/>
      <c r="VDU2" s="118"/>
      <c r="VDV2" s="118"/>
      <c r="VDW2" s="118"/>
      <c r="VDX2" s="118"/>
      <c r="VDY2" s="118"/>
      <c r="VDZ2" s="118"/>
      <c r="VEA2" s="118"/>
      <c r="VEB2" s="118"/>
      <c r="VEC2" s="118"/>
      <c r="VED2" s="118"/>
      <c r="VEE2" s="118"/>
      <c r="VEF2" s="118"/>
      <c r="VEG2" s="118"/>
      <c r="VEH2" s="118"/>
      <c r="VEI2" s="118"/>
      <c r="VEJ2" s="118"/>
      <c r="VEK2" s="118"/>
      <c r="VEL2" s="118"/>
      <c r="VEM2" s="118"/>
      <c r="VEN2" s="118"/>
      <c r="VEO2" s="118"/>
      <c r="VEP2" s="118"/>
      <c r="VEQ2" s="118"/>
      <c r="VER2" s="118"/>
      <c r="VES2" s="118"/>
      <c r="VET2" s="118"/>
      <c r="VEU2" s="118"/>
      <c r="VEV2" s="118"/>
      <c r="VEW2" s="118"/>
      <c r="VEX2" s="118"/>
      <c r="VEY2" s="118"/>
      <c r="VEZ2" s="118"/>
      <c r="VFA2" s="118"/>
      <c r="VFB2" s="118"/>
      <c r="VFC2" s="118"/>
      <c r="VFD2" s="118"/>
      <c r="VFE2" s="118"/>
      <c r="VFF2" s="118"/>
      <c r="VFG2" s="118"/>
      <c r="VFH2" s="118"/>
      <c r="VFI2" s="118"/>
      <c r="VFJ2" s="118"/>
      <c r="VFK2" s="118"/>
      <c r="VFL2" s="118"/>
      <c r="VFM2" s="118"/>
      <c r="VFN2" s="118"/>
      <c r="VFO2" s="118"/>
      <c r="VFP2" s="118"/>
      <c r="VFQ2" s="118"/>
      <c r="VFR2" s="118"/>
      <c r="VFS2" s="118"/>
      <c r="VFT2" s="118"/>
      <c r="VFU2" s="118"/>
      <c r="VFV2" s="118"/>
      <c r="VFW2" s="118"/>
      <c r="VFX2" s="118"/>
      <c r="VFY2" s="118"/>
      <c r="VFZ2" s="118"/>
      <c r="VGA2" s="118"/>
      <c r="VGB2" s="118"/>
      <c r="VGC2" s="118"/>
      <c r="VGD2" s="118"/>
      <c r="VGE2" s="118"/>
      <c r="VGF2" s="118"/>
      <c r="VGG2" s="118"/>
      <c r="VGH2" s="118"/>
      <c r="VGI2" s="118"/>
      <c r="VGJ2" s="118"/>
      <c r="VGK2" s="118"/>
      <c r="VGL2" s="118"/>
      <c r="VGM2" s="118"/>
      <c r="VGN2" s="118"/>
      <c r="VGO2" s="118"/>
      <c r="VGP2" s="118"/>
      <c r="VGQ2" s="118"/>
      <c r="VGR2" s="118"/>
      <c r="VGS2" s="118"/>
      <c r="VGT2" s="118"/>
      <c r="VGU2" s="118"/>
      <c r="VGV2" s="118"/>
      <c r="VGW2" s="118"/>
      <c r="VGX2" s="118"/>
      <c r="VGY2" s="118"/>
      <c r="VGZ2" s="118"/>
      <c r="VHA2" s="118"/>
      <c r="VHB2" s="118"/>
      <c r="VHC2" s="118"/>
      <c r="VHD2" s="118"/>
      <c r="VHE2" s="118"/>
      <c r="VHF2" s="118"/>
      <c r="VHG2" s="118"/>
      <c r="VHH2" s="118"/>
      <c r="VHI2" s="118"/>
      <c r="VHJ2" s="118"/>
      <c r="VHK2" s="118"/>
      <c r="VHL2" s="118"/>
      <c r="VHM2" s="118"/>
      <c r="VHN2" s="118"/>
      <c r="VHO2" s="118"/>
      <c r="VHP2" s="118"/>
      <c r="VHQ2" s="118"/>
      <c r="VHR2" s="118"/>
      <c r="VHS2" s="118"/>
      <c r="VHT2" s="118"/>
      <c r="VHU2" s="118"/>
      <c r="VHV2" s="118"/>
      <c r="VHW2" s="118"/>
      <c r="VHX2" s="118"/>
      <c r="VHY2" s="118"/>
      <c r="VHZ2" s="118"/>
      <c r="VIA2" s="118"/>
      <c r="VIB2" s="118"/>
      <c r="VIC2" s="118"/>
      <c r="VID2" s="118"/>
      <c r="VIE2" s="118"/>
      <c r="VIF2" s="118"/>
      <c r="VIG2" s="118"/>
      <c r="VIH2" s="118"/>
      <c r="VII2" s="118"/>
      <c r="VIJ2" s="118"/>
      <c r="VIK2" s="118"/>
      <c r="VIL2" s="118"/>
      <c r="VIM2" s="118"/>
      <c r="VIN2" s="118"/>
      <c r="VIO2" s="118"/>
      <c r="VIP2" s="118"/>
      <c r="VIQ2" s="118"/>
      <c r="VIR2" s="118"/>
      <c r="VIS2" s="118"/>
      <c r="VIT2" s="118"/>
      <c r="VIU2" s="118"/>
      <c r="VIV2" s="118"/>
      <c r="VIW2" s="118"/>
      <c r="VIX2" s="118"/>
      <c r="VIY2" s="118"/>
      <c r="VIZ2" s="118"/>
      <c r="VJA2" s="118"/>
      <c r="VJB2" s="118"/>
      <c r="VJC2" s="118"/>
      <c r="VJD2" s="118"/>
      <c r="VJE2" s="118"/>
      <c r="VJF2" s="118"/>
      <c r="VJG2" s="118"/>
      <c r="VJH2" s="118"/>
      <c r="VJI2" s="118"/>
      <c r="VJJ2" s="118"/>
      <c r="VJK2" s="118"/>
      <c r="VJL2" s="118"/>
      <c r="VJM2" s="118"/>
      <c r="VJN2" s="118"/>
      <c r="VJO2" s="118"/>
      <c r="VJP2" s="118"/>
      <c r="VJQ2" s="118"/>
      <c r="VJR2" s="118"/>
      <c r="VJS2" s="118"/>
      <c r="VJT2" s="118"/>
      <c r="VJU2" s="118"/>
      <c r="VJV2" s="118"/>
      <c r="VJW2" s="118"/>
      <c r="VJX2" s="118"/>
      <c r="VJY2" s="118"/>
      <c r="VJZ2" s="118"/>
      <c r="VKA2" s="118"/>
      <c r="VKB2" s="118"/>
      <c r="VKC2" s="118"/>
      <c r="VKD2" s="118"/>
      <c r="VKE2" s="118"/>
      <c r="VKF2" s="118"/>
      <c r="VKG2" s="118"/>
      <c r="VKH2" s="118"/>
      <c r="VKI2" s="118"/>
      <c r="VKJ2" s="118"/>
      <c r="VKK2" s="118"/>
      <c r="VKL2" s="118"/>
      <c r="VKM2" s="118"/>
      <c r="VKN2" s="118"/>
      <c r="VKO2" s="118"/>
      <c r="VKP2" s="118"/>
      <c r="VKQ2" s="118"/>
      <c r="VKR2" s="118"/>
      <c r="VKS2" s="118"/>
      <c r="VKT2" s="118"/>
      <c r="VKU2" s="118"/>
      <c r="VKV2" s="118"/>
      <c r="VKW2" s="118"/>
      <c r="VKX2" s="118"/>
      <c r="VKY2" s="118"/>
      <c r="VKZ2" s="118"/>
      <c r="VLA2" s="118"/>
      <c r="VLB2" s="118"/>
      <c r="VLC2" s="118"/>
      <c r="VLD2" s="118"/>
      <c r="VLE2" s="118"/>
      <c r="VLF2" s="118"/>
      <c r="VLG2" s="118"/>
      <c r="VLH2" s="118"/>
      <c r="VLI2" s="118"/>
      <c r="VLJ2" s="118"/>
      <c r="VLK2" s="118"/>
      <c r="VLL2" s="118"/>
      <c r="VLM2" s="118"/>
      <c r="VLN2" s="118"/>
      <c r="VLO2" s="118"/>
      <c r="VLP2" s="118"/>
      <c r="VLQ2" s="118"/>
      <c r="VLR2" s="118"/>
      <c r="VLS2" s="118"/>
      <c r="VLT2" s="118"/>
      <c r="VLU2" s="118"/>
      <c r="VLV2" s="118"/>
      <c r="VLW2" s="118"/>
      <c r="VLX2" s="118"/>
      <c r="VLY2" s="118"/>
      <c r="VLZ2" s="118"/>
      <c r="VMA2" s="118"/>
      <c r="VMB2" s="118"/>
      <c r="VMC2" s="118"/>
      <c r="VMD2" s="118"/>
      <c r="VME2" s="118"/>
      <c r="VMF2" s="118"/>
      <c r="VMG2" s="118"/>
      <c r="VMH2" s="118"/>
      <c r="VMI2" s="118"/>
      <c r="VMJ2" s="118"/>
      <c r="VMK2" s="118"/>
      <c r="VML2" s="118"/>
      <c r="VMM2" s="118"/>
      <c r="VMN2" s="118"/>
      <c r="VMO2" s="118"/>
      <c r="VMP2" s="118"/>
      <c r="VMQ2" s="118"/>
      <c r="VMR2" s="118"/>
      <c r="VMS2" s="118"/>
      <c r="VMT2" s="118"/>
      <c r="VMU2" s="118"/>
      <c r="VMV2" s="118"/>
      <c r="VMW2" s="118"/>
      <c r="VMX2" s="118"/>
      <c r="VMY2" s="118"/>
      <c r="VMZ2" s="118"/>
      <c r="VNA2" s="118"/>
      <c r="VNB2" s="118"/>
      <c r="VNC2" s="118"/>
      <c r="VND2" s="118"/>
      <c r="VNE2" s="118"/>
      <c r="VNF2" s="118"/>
      <c r="VNG2" s="118"/>
      <c r="VNH2" s="118"/>
      <c r="VNI2" s="118"/>
      <c r="VNJ2" s="118"/>
      <c r="VNK2" s="118"/>
      <c r="VNL2" s="118"/>
      <c r="VNM2" s="118"/>
      <c r="VNN2" s="118"/>
      <c r="VNO2" s="118"/>
      <c r="VNP2" s="118"/>
      <c r="VNQ2" s="118"/>
      <c r="VNR2" s="118"/>
      <c r="VNS2" s="118"/>
      <c r="VNT2" s="118"/>
      <c r="VNU2" s="118"/>
      <c r="VNV2" s="118"/>
      <c r="VNW2" s="118"/>
      <c r="VNX2" s="118"/>
      <c r="VNY2" s="118"/>
      <c r="VNZ2" s="118"/>
      <c r="VOA2" s="118"/>
      <c r="VOB2" s="118"/>
      <c r="VOC2" s="118"/>
      <c r="VOD2" s="118"/>
      <c r="VOE2" s="118"/>
      <c r="VOF2" s="118"/>
      <c r="VOG2" s="118"/>
      <c r="VOH2" s="118"/>
      <c r="VOI2" s="118"/>
      <c r="VOJ2" s="118"/>
      <c r="VOK2" s="118"/>
      <c r="VOL2" s="118"/>
      <c r="VOM2" s="118"/>
      <c r="VON2" s="118"/>
      <c r="VOO2" s="118"/>
      <c r="VOP2" s="118"/>
      <c r="VOQ2" s="118"/>
      <c r="VOR2" s="118"/>
      <c r="VOS2" s="118"/>
      <c r="VOT2" s="118"/>
      <c r="VOU2" s="118"/>
      <c r="VOV2" s="118"/>
      <c r="VOW2" s="118"/>
      <c r="VOX2" s="118"/>
      <c r="VOY2" s="118"/>
      <c r="VOZ2" s="118"/>
      <c r="VPA2" s="118"/>
      <c r="VPB2" s="118"/>
      <c r="VPC2" s="118"/>
      <c r="VPD2" s="118"/>
      <c r="VPE2" s="118"/>
      <c r="VPF2" s="118"/>
      <c r="VPG2" s="118"/>
      <c r="VPH2" s="118"/>
      <c r="VPI2" s="118"/>
      <c r="VPJ2" s="118"/>
      <c r="VPK2" s="118"/>
      <c r="VPL2" s="118"/>
      <c r="VPM2" s="118"/>
      <c r="VPN2" s="118"/>
      <c r="VPO2" s="118"/>
      <c r="VPP2" s="118"/>
      <c r="VPQ2" s="118"/>
      <c r="VPR2" s="118"/>
      <c r="VPS2" s="118"/>
      <c r="VPT2" s="118"/>
      <c r="VPU2" s="118"/>
      <c r="VPV2" s="118"/>
      <c r="VPW2" s="118"/>
      <c r="VPX2" s="118"/>
      <c r="VPY2" s="118"/>
      <c r="VPZ2" s="118"/>
      <c r="VQA2" s="118"/>
      <c r="VQB2" s="118"/>
      <c r="VQC2" s="118"/>
      <c r="VQD2" s="118"/>
      <c r="VQE2" s="118"/>
      <c r="VQF2" s="118"/>
      <c r="VQG2" s="118"/>
      <c r="VQH2" s="118"/>
      <c r="VQI2" s="118"/>
      <c r="VQJ2" s="118"/>
      <c r="VQK2" s="118"/>
      <c r="VQL2" s="118"/>
      <c r="VQM2" s="118"/>
      <c r="VQN2" s="118"/>
      <c r="VQO2" s="118"/>
      <c r="VQP2" s="118"/>
      <c r="VQQ2" s="118"/>
      <c r="VQR2" s="118"/>
      <c r="VQS2" s="118"/>
      <c r="VQT2" s="118"/>
      <c r="VQU2" s="118"/>
      <c r="VQV2" s="118"/>
      <c r="VQW2" s="118"/>
      <c r="VQX2" s="118"/>
      <c r="VQY2" s="118"/>
      <c r="VQZ2" s="118"/>
      <c r="VRA2" s="118"/>
      <c r="VRB2" s="118"/>
      <c r="VRC2" s="118"/>
      <c r="VRD2" s="118"/>
      <c r="VRE2" s="118"/>
      <c r="VRF2" s="118"/>
      <c r="VRG2" s="118"/>
      <c r="VRH2" s="118"/>
      <c r="VRI2" s="118"/>
      <c r="VRJ2" s="118"/>
      <c r="VRK2" s="118"/>
      <c r="VRL2" s="118"/>
      <c r="VRM2" s="118"/>
      <c r="VRN2" s="118"/>
      <c r="VRO2" s="118"/>
      <c r="VRP2" s="118"/>
      <c r="VRQ2" s="118"/>
      <c r="VRR2" s="118"/>
      <c r="VRS2" s="118"/>
      <c r="VRT2" s="118"/>
      <c r="VRU2" s="118"/>
      <c r="VRV2" s="118"/>
      <c r="VRW2" s="118"/>
      <c r="VRX2" s="118"/>
      <c r="VRY2" s="118"/>
      <c r="VRZ2" s="118"/>
      <c r="VSA2" s="118"/>
      <c r="VSB2" s="118"/>
      <c r="VSC2" s="118"/>
      <c r="VSD2" s="118"/>
      <c r="VSE2" s="118"/>
      <c r="VSF2" s="118"/>
      <c r="VSG2" s="118"/>
      <c r="VSH2" s="118"/>
      <c r="VSI2" s="118"/>
      <c r="VSJ2" s="118"/>
      <c r="VSK2" s="118"/>
      <c r="VSL2" s="118"/>
      <c r="VSM2" s="118"/>
      <c r="VSN2" s="118"/>
      <c r="VSO2" s="118"/>
      <c r="VSP2" s="118"/>
      <c r="VSQ2" s="118"/>
      <c r="VSR2" s="118"/>
      <c r="VSS2" s="118"/>
      <c r="VST2" s="118"/>
      <c r="VSU2" s="118"/>
      <c r="VSV2" s="118"/>
      <c r="VSW2" s="118"/>
      <c r="VSX2" s="118"/>
      <c r="VSY2" s="118"/>
      <c r="VSZ2" s="118"/>
      <c r="VTA2" s="118"/>
      <c r="VTB2" s="118"/>
      <c r="VTC2" s="118"/>
      <c r="VTD2" s="118"/>
      <c r="VTE2" s="118"/>
      <c r="VTF2" s="118"/>
      <c r="VTG2" s="118"/>
      <c r="VTH2" s="118"/>
      <c r="VTI2" s="118"/>
      <c r="VTJ2" s="118"/>
      <c r="VTK2" s="118"/>
      <c r="VTL2" s="118"/>
      <c r="VTM2" s="118"/>
      <c r="VTN2" s="118"/>
      <c r="VTO2" s="118"/>
      <c r="VTP2" s="118"/>
      <c r="VTQ2" s="118"/>
      <c r="VTR2" s="118"/>
      <c r="VTS2" s="118"/>
      <c r="VTT2" s="118"/>
      <c r="VTU2" s="118"/>
      <c r="VTV2" s="118"/>
      <c r="VTW2" s="118"/>
      <c r="VTX2" s="118"/>
      <c r="VTY2" s="118"/>
      <c r="VTZ2" s="118"/>
      <c r="VUA2" s="118"/>
      <c r="VUB2" s="118"/>
      <c r="VUC2" s="118"/>
      <c r="VUD2" s="118"/>
      <c r="VUE2" s="118"/>
      <c r="VUF2" s="118"/>
      <c r="VUG2" s="118"/>
      <c r="VUH2" s="118"/>
      <c r="VUI2" s="118"/>
      <c r="VUJ2" s="118"/>
      <c r="VUK2" s="118"/>
      <c r="VUL2" s="118"/>
      <c r="VUM2" s="118"/>
      <c r="VUN2" s="118"/>
      <c r="VUO2" s="118"/>
      <c r="VUP2" s="118"/>
      <c r="VUQ2" s="118"/>
      <c r="VUR2" s="118"/>
      <c r="VUS2" s="118"/>
      <c r="VUT2" s="118"/>
      <c r="VUU2" s="118"/>
      <c r="VUV2" s="118"/>
      <c r="VUW2" s="118"/>
      <c r="VUX2" s="118"/>
      <c r="VUY2" s="118"/>
      <c r="VUZ2" s="118"/>
      <c r="VVA2" s="118"/>
      <c r="VVB2" s="118"/>
      <c r="VVC2" s="118"/>
      <c r="VVD2" s="118"/>
      <c r="VVE2" s="118"/>
      <c r="VVF2" s="118"/>
      <c r="VVG2" s="118"/>
      <c r="VVH2" s="118"/>
      <c r="VVI2" s="118"/>
      <c r="VVJ2" s="118"/>
      <c r="VVK2" s="118"/>
      <c r="VVL2" s="118"/>
      <c r="VVM2" s="118"/>
      <c r="VVN2" s="118"/>
      <c r="VVO2" s="118"/>
      <c r="VVP2" s="118"/>
      <c r="VVQ2" s="118"/>
      <c r="VVR2" s="118"/>
      <c r="VVS2" s="118"/>
      <c r="VVT2" s="118"/>
      <c r="VVU2" s="118"/>
      <c r="VVV2" s="118"/>
      <c r="VVW2" s="118"/>
      <c r="VVX2" s="118"/>
      <c r="VVY2" s="118"/>
      <c r="VVZ2" s="118"/>
      <c r="VWA2" s="118"/>
      <c r="VWB2" s="118"/>
      <c r="VWC2" s="118"/>
      <c r="VWD2" s="118"/>
      <c r="VWE2" s="118"/>
      <c r="VWF2" s="118"/>
      <c r="VWG2" s="118"/>
      <c r="VWH2" s="118"/>
      <c r="VWI2" s="118"/>
      <c r="VWJ2" s="118"/>
      <c r="VWK2" s="118"/>
      <c r="VWL2" s="118"/>
      <c r="VWM2" s="118"/>
      <c r="VWN2" s="118"/>
      <c r="VWO2" s="118"/>
      <c r="VWP2" s="118"/>
      <c r="VWQ2" s="118"/>
      <c r="VWR2" s="118"/>
      <c r="VWS2" s="118"/>
      <c r="VWT2" s="118"/>
      <c r="VWU2" s="118"/>
      <c r="VWV2" s="118"/>
      <c r="VWW2" s="118"/>
      <c r="VWX2" s="118"/>
      <c r="VWY2" s="118"/>
      <c r="VWZ2" s="118"/>
      <c r="VXA2" s="118"/>
      <c r="VXB2" s="118"/>
      <c r="VXC2" s="118"/>
      <c r="VXD2" s="118"/>
      <c r="VXE2" s="118"/>
      <c r="VXF2" s="118"/>
      <c r="VXG2" s="118"/>
      <c r="VXH2" s="118"/>
      <c r="VXI2" s="118"/>
      <c r="VXJ2" s="118"/>
      <c r="VXK2" s="118"/>
      <c r="VXL2" s="118"/>
      <c r="VXM2" s="118"/>
      <c r="VXN2" s="118"/>
      <c r="VXO2" s="118"/>
      <c r="VXP2" s="118"/>
      <c r="VXQ2" s="118"/>
      <c r="VXR2" s="118"/>
      <c r="VXS2" s="118"/>
      <c r="VXT2" s="118"/>
      <c r="VXU2" s="118"/>
      <c r="VXV2" s="118"/>
      <c r="VXW2" s="118"/>
      <c r="VXX2" s="118"/>
      <c r="VXY2" s="118"/>
      <c r="VXZ2" s="118"/>
      <c r="VYA2" s="118"/>
      <c r="VYB2" s="118"/>
      <c r="VYC2" s="118"/>
      <c r="VYD2" s="118"/>
      <c r="VYE2" s="118"/>
      <c r="VYF2" s="118"/>
      <c r="VYG2" s="118"/>
      <c r="VYH2" s="118"/>
      <c r="VYI2" s="118"/>
      <c r="VYJ2" s="118"/>
      <c r="VYK2" s="118"/>
      <c r="VYL2" s="118"/>
      <c r="VYM2" s="118"/>
      <c r="VYN2" s="118"/>
      <c r="VYO2" s="118"/>
      <c r="VYP2" s="118"/>
      <c r="VYQ2" s="118"/>
      <c r="VYR2" s="118"/>
      <c r="VYS2" s="118"/>
      <c r="VYT2" s="118"/>
      <c r="VYU2" s="118"/>
      <c r="VYV2" s="118"/>
      <c r="VYW2" s="118"/>
      <c r="VYX2" s="118"/>
      <c r="VYY2" s="118"/>
      <c r="VYZ2" s="118"/>
      <c r="VZA2" s="118"/>
      <c r="VZB2" s="118"/>
      <c r="VZC2" s="118"/>
      <c r="VZD2" s="118"/>
      <c r="VZE2" s="118"/>
      <c r="VZF2" s="118"/>
      <c r="VZG2" s="118"/>
      <c r="VZH2" s="118"/>
      <c r="VZI2" s="118"/>
      <c r="VZJ2" s="118"/>
      <c r="VZK2" s="118"/>
      <c r="VZL2" s="118"/>
      <c r="VZM2" s="118"/>
      <c r="VZN2" s="118"/>
      <c r="VZO2" s="118"/>
      <c r="VZP2" s="118"/>
      <c r="VZQ2" s="118"/>
      <c r="VZR2" s="118"/>
      <c r="VZS2" s="118"/>
      <c r="VZT2" s="118"/>
      <c r="VZU2" s="118"/>
      <c r="VZV2" s="118"/>
      <c r="VZW2" s="118"/>
      <c r="VZX2" s="118"/>
      <c r="VZY2" s="118"/>
      <c r="VZZ2" s="118"/>
      <c r="WAA2" s="118"/>
      <c r="WAB2" s="118"/>
      <c r="WAC2" s="118"/>
      <c r="WAD2" s="118"/>
      <c r="WAE2" s="118"/>
      <c r="WAF2" s="118"/>
      <c r="WAG2" s="118"/>
      <c r="WAH2" s="118"/>
      <c r="WAI2" s="118"/>
      <c r="WAJ2" s="118"/>
      <c r="WAK2" s="118"/>
      <c r="WAL2" s="118"/>
      <c r="WAM2" s="118"/>
      <c r="WAN2" s="118"/>
      <c r="WAO2" s="118"/>
      <c r="WAP2" s="118"/>
      <c r="WAQ2" s="118"/>
      <c r="WAR2" s="118"/>
      <c r="WAS2" s="118"/>
      <c r="WAT2" s="118"/>
      <c r="WAU2" s="118"/>
      <c r="WAV2" s="118"/>
      <c r="WAW2" s="118"/>
      <c r="WAX2" s="118"/>
      <c r="WAY2" s="118"/>
      <c r="WAZ2" s="118"/>
      <c r="WBA2" s="118"/>
      <c r="WBB2" s="118"/>
      <c r="WBC2" s="118"/>
      <c r="WBD2" s="118"/>
      <c r="WBE2" s="118"/>
      <c r="WBF2" s="118"/>
      <c r="WBG2" s="118"/>
      <c r="WBH2" s="118"/>
      <c r="WBI2" s="118"/>
      <c r="WBJ2" s="118"/>
      <c r="WBK2" s="118"/>
      <c r="WBL2" s="118"/>
      <c r="WBM2" s="118"/>
      <c r="WBN2" s="118"/>
      <c r="WBO2" s="118"/>
      <c r="WBP2" s="118"/>
      <c r="WBQ2" s="118"/>
      <c r="WBR2" s="118"/>
      <c r="WBS2" s="118"/>
      <c r="WBT2" s="118"/>
      <c r="WBU2" s="118"/>
      <c r="WBV2" s="118"/>
      <c r="WBW2" s="118"/>
      <c r="WBX2" s="118"/>
      <c r="WBY2" s="118"/>
      <c r="WBZ2" s="118"/>
      <c r="WCA2" s="118"/>
      <c r="WCB2" s="118"/>
      <c r="WCC2" s="118"/>
      <c r="WCD2" s="118"/>
      <c r="WCE2" s="118"/>
      <c r="WCF2" s="118"/>
      <c r="WCG2" s="118"/>
      <c r="WCH2" s="118"/>
      <c r="WCI2" s="118"/>
      <c r="WCJ2" s="118"/>
      <c r="WCK2" s="118"/>
      <c r="WCL2" s="118"/>
      <c r="WCM2" s="118"/>
      <c r="WCN2" s="118"/>
      <c r="WCO2" s="118"/>
      <c r="WCP2" s="118"/>
      <c r="WCQ2" s="118"/>
      <c r="WCR2" s="118"/>
      <c r="WCS2" s="118"/>
      <c r="WCT2" s="118"/>
      <c r="WCU2" s="118"/>
      <c r="WCV2" s="118"/>
      <c r="WCW2" s="118"/>
      <c r="WCX2" s="118"/>
      <c r="WCY2" s="118"/>
      <c r="WCZ2" s="118"/>
      <c r="WDA2" s="118"/>
      <c r="WDB2" s="118"/>
      <c r="WDC2" s="118"/>
      <c r="WDD2" s="118"/>
      <c r="WDE2" s="118"/>
      <c r="WDF2" s="118"/>
      <c r="WDG2" s="118"/>
      <c r="WDH2" s="118"/>
      <c r="WDI2" s="118"/>
      <c r="WDJ2" s="118"/>
      <c r="WDK2" s="118"/>
      <c r="WDL2" s="118"/>
      <c r="WDM2" s="118"/>
      <c r="WDN2" s="118"/>
      <c r="WDO2" s="118"/>
      <c r="WDP2" s="118"/>
      <c r="WDQ2" s="118"/>
      <c r="WDR2" s="118"/>
      <c r="WDS2" s="118"/>
      <c r="WDT2" s="118"/>
      <c r="WDU2" s="118"/>
      <c r="WDV2" s="118"/>
      <c r="WDW2" s="118"/>
      <c r="WDX2" s="118"/>
      <c r="WDY2" s="118"/>
      <c r="WDZ2" s="118"/>
      <c r="WEA2" s="118"/>
      <c r="WEB2" s="118"/>
      <c r="WEC2" s="118"/>
      <c r="WED2" s="118"/>
      <c r="WEE2" s="118"/>
      <c r="WEF2" s="118"/>
      <c r="WEG2" s="118"/>
      <c r="WEH2" s="118"/>
      <c r="WEI2" s="118"/>
      <c r="WEJ2" s="118"/>
      <c r="WEK2" s="118"/>
      <c r="WEL2" s="118"/>
      <c r="WEM2" s="118"/>
      <c r="WEN2" s="118"/>
      <c r="WEO2" s="118"/>
      <c r="WEP2" s="118"/>
      <c r="WEQ2" s="118"/>
      <c r="WER2" s="118"/>
      <c r="WES2" s="118"/>
      <c r="WET2" s="118"/>
      <c r="WEU2" s="118"/>
      <c r="WEV2" s="118"/>
      <c r="WEW2" s="118"/>
      <c r="WEX2" s="118"/>
      <c r="WEY2" s="118"/>
      <c r="WEZ2" s="118"/>
      <c r="WFA2" s="118"/>
      <c r="WFB2" s="118"/>
      <c r="WFC2" s="118"/>
      <c r="WFD2" s="118"/>
      <c r="WFE2" s="118"/>
      <c r="WFF2" s="118"/>
      <c r="WFG2" s="118"/>
      <c r="WFH2" s="118"/>
      <c r="WFI2" s="118"/>
      <c r="WFJ2" s="118"/>
      <c r="WFK2" s="118"/>
      <c r="WFL2" s="118"/>
      <c r="WFM2" s="118"/>
      <c r="WFN2" s="118"/>
      <c r="WFO2" s="118"/>
      <c r="WFP2" s="118"/>
      <c r="WFQ2" s="118"/>
      <c r="WFR2" s="118"/>
      <c r="WFS2" s="118"/>
      <c r="WFT2" s="118"/>
      <c r="WFU2" s="118"/>
      <c r="WFV2" s="118"/>
      <c r="WFW2" s="118"/>
      <c r="WFX2" s="118"/>
      <c r="WFY2" s="118"/>
      <c r="WFZ2" s="118"/>
      <c r="WGA2" s="118"/>
      <c r="WGB2" s="118"/>
      <c r="WGC2" s="118"/>
      <c r="WGD2" s="118"/>
      <c r="WGE2" s="118"/>
      <c r="WGF2" s="118"/>
      <c r="WGG2" s="118"/>
      <c r="WGH2" s="118"/>
      <c r="WGI2" s="118"/>
      <c r="WGJ2" s="118"/>
      <c r="WGK2" s="118"/>
      <c r="WGL2" s="118"/>
      <c r="WGM2" s="118"/>
      <c r="WGN2" s="118"/>
      <c r="WGO2" s="118"/>
      <c r="WGP2" s="118"/>
      <c r="WGQ2" s="118"/>
      <c r="WGR2" s="118"/>
      <c r="WGS2" s="118"/>
      <c r="WGT2" s="118"/>
      <c r="WGU2" s="118"/>
      <c r="WGV2" s="118"/>
      <c r="WGW2" s="118"/>
      <c r="WGX2" s="118"/>
      <c r="WGY2" s="118"/>
      <c r="WGZ2" s="118"/>
      <c r="WHA2" s="118"/>
      <c r="WHB2" s="118"/>
      <c r="WHC2" s="118"/>
      <c r="WHD2" s="118"/>
      <c r="WHE2" s="118"/>
      <c r="WHF2" s="118"/>
      <c r="WHG2" s="118"/>
      <c r="WHH2" s="118"/>
      <c r="WHI2" s="118"/>
      <c r="WHJ2" s="118"/>
      <c r="WHK2" s="118"/>
      <c r="WHL2" s="118"/>
      <c r="WHM2" s="118"/>
      <c r="WHN2" s="118"/>
      <c r="WHO2" s="118"/>
      <c r="WHP2" s="118"/>
      <c r="WHQ2" s="118"/>
      <c r="WHR2" s="118"/>
      <c r="WHS2" s="118"/>
      <c r="WHT2" s="118"/>
      <c r="WHU2" s="118"/>
      <c r="WHV2" s="118"/>
      <c r="WHW2" s="118"/>
      <c r="WHX2" s="118"/>
      <c r="WHY2" s="118"/>
      <c r="WHZ2" s="118"/>
      <c r="WIA2" s="118"/>
      <c r="WIB2" s="118"/>
      <c r="WIC2" s="118"/>
      <c r="WID2" s="118"/>
      <c r="WIE2" s="118"/>
      <c r="WIF2" s="118"/>
      <c r="WIG2" s="118"/>
      <c r="WIH2" s="118"/>
      <c r="WII2" s="118"/>
      <c r="WIJ2" s="118"/>
      <c r="WIK2" s="118"/>
      <c r="WIL2" s="118"/>
      <c r="WIM2" s="118"/>
      <c r="WIN2" s="118"/>
      <c r="WIO2" s="118"/>
      <c r="WIP2" s="118"/>
      <c r="WIQ2" s="118"/>
      <c r="WIR2" s="118"/>
      <c r="WIS2" s="118"/>
      <c r="WIT2" s="118"/>
      <c r="WIU2" s="118"/>
      <c r="WIV2" s="118"/>
      <c r="WIW2" s="118"/>
      <c r="WIX2" s="118"/>
      <c r="WIY2" s="118"/>
      <c r="WIZ2" s="118"/>
      <c r="WJA2" s="118"/>
      <c r="WJB2" s="118"/>
      <c r="WJC2" s="118"/>
      <c r="WJD2" s="118"/>
      <c r="WJE2" s="118"/>
      <c r="WJF2" s="118"/>
      <c r="WJG2" s="118"/>
      <c r="WJH2" s="118"/>
      <c r="WJI2" s="118"/>
      <c r="WJJ2" s="118"/>
      <c r="WJK2" s="118"/>
      <c r="WJL2" s="118"/>
      <c r="WJM2" s="118"/>
      <c r="WJN2" s="118"/>
      <c r="WJO2" s="118"/>
      <c r="WJP2" s="118"/>
      <c r="WJQ2" s="118"/>
      <c r="WJR2" s="118"/>
      <c r="WJS2" s="118"/>
      <c r="WJT2" s="118"/>
      <c r="WJU2" s="118"/>
      <c r="WJV2" s="118"/>
      <c r="WJW2" s="118"/>
      <c r="WJX2" s="118"/>
      <c r="WJY2" s="118"/>
      <c r="WJZ2" s="118"/>
      <c r="WKA2" s="118"/>
      <c r="WKB2" s="118"/>
      <c r="WKC2" s="118"/>
      <c r="WKD2" s="118"/>
      <c r="WKE2" s="118"/>
      <c r="WKF2" s="118"/>
      <c r="WKG2" s="118"/>
      <c r="WKH2" s="118"/>
      <c r="WKI2" s="118"/>
      <c r="WKJ2" s="118"/>
      <c r="WKK2" s="118"/>
      <c r="WKL2" s="118"/>
      <c r="WKM2" s="118"/>
      <c r="WKN2" s="118"/>
      <c r="WKO2" s="118"/>
      <c r="WKP2" s="118"/>
      <c r="WKQ2" s="118"/>
      <c r="WKR2" s="118"/>
      <c r="WKS2" s="118"/>
      <c r="WKT2" s="118"/>
      <c r="WKU2" s="118"/>
      <c r="WKV2" s="118"/>
      <c r="WKW2" s="118"/>
      <c r="WKX2" s="118"/>
      <c r="WKY2" s="118"/>
      <c r="WKZ2" s="118"/>
      <c r="WLA2" s="118"/>
      <c r="WLB2" s="118"/>
      <c r="WLC2" s="118"/>
      <c r="WLD2" s="118"/>
      <c r="WLE2" s="118"/>
      <c r="WLF2" s="118"/>
      <c r="WLG2" s="118"/>
      <c r="WLH2" s="118"/>
      <c r="WLI2" s="118"/>
      <c r="WLJ2" s="118"/>
      <c r="WLK2" s="118"/>
      <c r="WLL2" s="118"/>
      <c r="WLM2" s="118"/>
      <c r="WLN2" s="118"/>
      <c r="WLO2" s="118"/>
      <c r="WLP2" s="118"/>
      <c r="WLQ2" s="118"/>
      <c r="WLR2" s="118"/>
      <c r="WLS2" s="118"/>
      <c r="WLT2" s="118"/>
      <c r="WLU2" s="118"/>
      <c r="WLV2" s="118"/>
      <c r="WLW2" s="118"/>
      <c r="WLX2" s="118"/>
      <c r="WLY2" s="118"/>
      <c r="WLZ2" s="118"/>
      <c r="WMA2" s="118"/>
      <c r="WMB2" s="118"/>
      <c r="WMC2" s="118"/>
      <c r="WMD2" s="118"/>
      <c r="WME2" s="118"/>
      <c r="WMF2" s="118"/>
      <c r="WMG2" s="118"/>
      <c r="WMH2" s="118"/>
      <c r="WMI2" s="118"/>
      <c r="WMJ2" s="118"/>
      <c r="WMK2" s="118"/>
      <c r="WML2" s="118"/>
      <c r="WMM2" s="118"/>
      <c r="WMN2" s="118"/>
      <c r="WMO2" s="118"/>
      <c r="WMP2" s="118"/>
      <c r="WMQ2" s="118"/>
      <c r="WMR2" s="118"/>
      <c r="WMS2" s="118"/>
      <c r="WMT2" s="118"/>
      <c r="WMU2" s="118"/>
      <c r="WMV2" s="118"/>
      <c r="WMW2" s="118"/>
      <c r="WMX2" s="118"/>
      <c r="WMY2" s="118"/>
      <c r="WMZ2" s="118"/>
      <c r="WNA2" s="118"/>
      <c r="WNB2" s="118"/>
      <c r="WNC2" s="118"/>
      <c r="WND2" s="118"/>
      <c r="WNE2" s="118"/>
      <c r="WNF2" s="118"/>
      <c r="WNG2" s="118"/>
      <c r="WNH2" s="118"/>
      <c r="WNI2" s="118"/>
      <c r="WNJ2" s="118"/>
      <c r="WNK2" s="118"/>
      <c r="WNL2" s="118"/>
      <c r="WNM2" s="118"/>
      <c r="WNN2" s="118"/>
      <c r="WNO2" s="118"/>
      <c r="WNP2" s="118"/>
      <c r="WNQ2" s="118"/>
      <c r="WNR2" s="118"/>
      <c r="WNS2" s="118"/>
      <c r="WNT2" s="118"/>
      <c r="WNU2" s="118"/>
      <c r="WNV2" s="118"/>
      <c r="WNW2" s="118"/>
      <c r="WNX2" s="118"/>
      <c r="WNY2" s="118"/>
      <c r="WNZ2" s="118"/>
      <c r="WOA2" s="118"/>
      <c r="WOB2" s="118"/>
      <c r="WOC2" s="118"/>
      <c r="WOD2" s="118"/>
      <c r="WOE2" s="118"/>
      <c r="WOF2" s="118"/>
      <c r="WOG2" s="118"/>
      <c r="WOH2" s="118"/>
      <c r="WOI2" s="118"/>
      <c r="WOJ2" s="118"/>
      <c r="WOK2" s="118"/>
      <c r="WOL2" s="118"/>
      <c r="WOM2" s="118"/>
      <c r="WON2" s="118"/>
      <c r="WOO2" s="118"/>
      <c r="WOP2" s="118"/>
      <c r="WOQ2" s="118"/>
      <c r="WOR2" s="118"/>
      <c r="WOS2" s="118"/>
      <c r="WOT2" s="118"/>
      <c r="WOU2" s="118"/>
      <c r="WOV2" s="118"/>
      <c r="WOW2" s="118"/>
      <c r="WOX2" s="118"/>
      <c r="WOY2" s="118"/>
      <c r="WOZ2" s="118"/>
      <c r="WPA2" s="118"/>
      <c r="WPB2" s="118"/>
      <c r="WPC2" s="118"/>
      <c r="WPD2" s="118"/>
      <c r="WPE2" s="118"/>
      <c r="WPF2" s="118"/>
      <c r="WPG2" s="118"/>
      <c r="WPH2" s="118"/>
      <c r="WPI2" s="118"/>
      <c r="WPJ2" s="118"/>
      <c r="WPK2" s="118"/>
      <c r="WPL2" s="118"/>
      <c r="WPM2" s="118"/>
      <c r="WPN2" s="118"/>
      <c r="WPO2" s="118"/>
      <c r="WPP2" s="118"/>
      <c r="WPQ2" s="118"/>
      <c r="WPR2" s="118"/>
      <c r="WPS2" s="118"/>
      <c r="WPT2" s="118"/>
      <c r="WPU2" s="118"/>
      <c r="WPV2" s="118"/>
      <c r="WPW2" s="118"/>
      <c r="WPX2" s="118"/>
      <c r="WPY2" s="118"/>
      <c r="WPZ2" s="118"/>
      <c r="WQA2" s="118"/>
      <c r="WQB2" s="118"/>
      <c r="WQC2" s="118"/>
      <c r="WQD2" s="118"/>
      <c r="WQE2" s="118"/>
      <c r="WQF2" s="118"/>
      <c r="WQG2" s="118"/>
      <c r="WQH2" s="118"/>
      <c r="WQI2" s="118"/>
      <c r="WQJ2" s="118"/>
      <c r="WQK2" s="118"/>
      <c r="WQL2" s="118"/>
      <c r="WQM2" s="118"/>
      <c r="WQN2" s="118"/>
      <c r="WQO2" s="118"/>
      <c r="WQP2" s="118"/>
      <c r="WQQ2" s="118"/>
      <c r="WQR2" s="118"/>
      <c r="WQS2" s="118"/>
      <c r="WQT2" s="118"/>
      <c r="WQU2" s="118"/>
      <c r="WQV2" s="118"/>
      <c r="WQW2" s="118"/>
      <c r="WQX2" s="118"/>
      <c r="WQY2" s="118"/>
      <c r="WQZ2" s="118"/>
      <c r="WRA2" s="118"/>
      <c r="WRB2" s="118"/>
      <c r="WRC2" s="118"/>
      <c r="WRD2" s="118"/>
      <c r="WRE2" s="118"/>
      <c r="WRF2" s="118"/>
      <c r="WRG2" s="118"/>
      <c r="WRH2" s="118"/>
      <c r="WRI2" s="118"/>
      <c r="WRJ2" s="118"/>
      <c r="WRK2" s="118"/>
      <c r="WRL2" s="118"/>
      <c r="WRM2" s="118"/>
      <c r="WRN2" s="118"/>
      <c r="WRO2" s="118"/>
      <c r="WRP2" s="118"/>
      <c r="WRQ2" s="118"/>
      <c r="WRR2" s="118"/>
      <c r="WRS2" s="118"/>
      <c r="WRT2" s="118"/>
      <c r="WRU2" s="118"/>
      <c r="WRV2" s="118"/>
      <c r="WRW2" s="118"/>
      <c r="WRX2" s="118"/>
      <c r="WRY2" s="118"/>
      <c r="WRZ2" s="118"/>
      <c r="WSA2" s="118"/>
      <c r="WSB2" s="118"/>
      <c r="WSC2" s="118"/>
      <c r="WSD2" s="118"/>
      <c r="WSE2" s="118"/>
      <c r="WSF2" s="118"/>
      <c r="WSG2" s="118"/>
      <c r="WSH2" s="118"/>
      <c r="WSI2" s="118"/>
      <c r="WSJ2" s="118"/>
      <c r="WSK2" s="118"/>
      <c r="WSL2" s="118"/>
      <c r="WSM2" s="118"/>
      <c r="WSN2" s="118"/>
      <c r="WSO2" s="118"/>
      <c r="WSP2" s="118"/>
      <c r="WSQ2" s="118"/>
      <c r="WSR2" s="118"/>
      <c r="WSS2" s="118"/>
      <c r="WST2" s="118"/>
      <c r="WSU2" s="118"/>
      <c r="WSV2" s="118"/>
      <c r="WSW2" s="118"/>
      <c r="WSX2" s="118"/>
      <c r="WSY2" s="118"/>
      <c r="WSZ2" s="118"/>
      <c r="WTA2" s="118"/>
      <c r="WTB2" s="118"/>
      <c r="WTC2" s="118"/>
      <c r="WTD2" s="118"/>
      <c r="WTE2" s="118"/>
      <c r="WTF2" s="118"/>
      <c r="WTG2" s="118"/>
      <c r="WTH2" s="118"/>
      <c r="WTI2" s="118"/>
      <c r="WTJ2" s="118"/>
      <c r="WTK2" s="118"/>
      <c r="WTL2" s="118"/>
      <c r="WTM2" s="118"/>
      <c r="WTN2" s="118"/>
      <c r="WTO2" s="118"/>
      <c r="WTP2" s="118"/>
      <c r="WTQ2" s="118"/>
      <c r="WTR2" s="118"/>
      <c r="WTS2" s="118"/>
      <c r="WTT2" s="118"/>
      <c r="WTU2" s="118"/>
      <c r="WTV2" s="118"/>
      <c r="WTW2" s="118"/>
      <c r="WTX2" s="118"/>
      <c r="WTY2" s="118"/>
      <c r="WTZ2" s="118"/>
      <c r="WUA2" s="118"/>
      <c r="WUB2" s="118"/>
      <c r="WUC2" s="118"/>
      <c r="WUD2" s="118"/>
      <c r="WUE2" s="118"/>
      <c r="WUF2" s="118"/>
      <c r="WUG2" s="118"/>
      <c r="WUH2" s="118"/>
      <c r="WUI2" s="118"/>
      <c r="WUJ2" s="118"/>
      <c r="WUK2" s="118"/>
      <c r="WUL2" s="118"/>
      <c r="WUM2" s="118"/>
      <c r="WUN2" s="118"/>
      <c r="WUO2" s="118"/>
      <c r="WUP2" s="118"/>
      <c r="WUQ2" s="118"/>
      <c r="WUR2" s="118"/>
      <c r="WUS2" s="118"/>
      <c r="WUT2" s="118"/>
      <c r="WUU2" s="118"/>
      <c r="WUV2" s="118"/>
      <c r="WUW2" s="118"/>
      <c r="WUX2" s="118"/>
      <c r="WUY2" s="118"/>
      <c r="WUZ2" s="118"/>
      <c r="WVA2" s="118"/>
      <c r="WVB2" s="118"/>
      <c r="WVC2" s="118"/>
      <c r="WVD2" s="118"/>
      <c r="WVE2" s="118"/>
      <c r="WVF2" s="118"/>
      <c r="WVG2" s="118"/>
      <c r="WVH2" s="118"/>
      <c r="WVI2" s="118"/>
      <c r="WVJ2" s="118"/>
      <c r="WVK2" s="118"/>
      <c r="WVL2" s="118"/>
      <c r="WVM2" s="118"/>
      <c r="WVN2" s="118"/>
      <c r="WVO2" s="118"/>
      <c r="WVP2" s="118"/>
      <c r="WVQ2" s="118"/>
      <c r="WVR2" s="118"/>
      <c r="WVS2" s="118"/>
      <c r="WVT2" s="118"/>
      <c r="WVU2" s="118"/>
      <c r="WVV2" s="118"/>
      <c r="WVW2" s="118"/>
      <c r="WVX2" s="118"/>
      <c r="WVY2" s="118"/>
      <c r="WVZ2" s="118"/>
      <c r="WWA2" s="118"/>
      <c r="WWB2" s="118"/>
      <c r="WWC2" s="118"/>
      <c r="WWD2" s="118"/>
      <c r="WWE2" s="118"/>
      <c r="WWF2" s="118"/>
      <c r="WWG2" s="118"/>
      <c r="WWH2" s="118"/>
      <c r="WWI2" s="118"/>
      <c r="WWJ2" s="118"/>
      <c r="WWK2" s="118"/>
      <c r="WWL2" s="118"/>
      <c r="WWM2" s="118"/>
      <c r="WWN2" s="118"/>
      <c r="WWO2" s="118"/>
      <c r="WWP2" s="118"/>
      <c r="WWQ2" s="118"/>
      <c r="WWR2" s="118"/>
      <c r="WWS2" s="118"/>
      <c r="WWT2" s="118"/>
      <c r="WWU2" s="118"/>
      <c r="WWV2" s="118"/>
      <c r="WWW2" s="118"/>
      <c r="WWX2" s="118"/>
      <c r="WWY2" s="118"/>
      <c r="WWZ2" s="118"/>
      <c r="WXA2" s="118"/>
      <c r="WXB2" s="118"/>
      <c r="WXC2" s="118"/>
      <c r="WXD2" s="118"/>
      <c r="WXE2" s="118"/>
      <c r="WXF2" s="118"/>
      <c r="WXG2" s="118"/>
      <c r="WXH2" s="118"/>
      <c r="WXI2" s="118"/>
      <c r="WXJ2" s="118"/>
      <c r="WXK2" s="118"/>
      <c r="WXL2" s="118"/>
      <c r="WXM2" s="118"/>
      <c r="WXN2" s="118"/>
      <c r="WXO2" s="118"/>
      <c r="WXP2" s="118"/>
      <c r="WXQ2" s="118"/>
      <c r="WXR2" s="118"/>
      <c r="WXS2" s="118"/>
      <c r="WXT2" s="118"/>
      <c r="WXU2" s="118"/>
      <c r="WXV2" s="118"/>
      <c r="WXW2" s="118"/>
      <c r="WXX2" s="118"/>
      <c r="WXY2" s="118"/>
      <c r="WXZ2" s="118"/>
      <c r="WYA2" s="118"/>
      <c r="WYB2" s="118"/>
      <c r="WYC2" s="118"/>
      <c r="WYD2" s="118"/>
      <c r="WYE2" s="118"/>
      <c r="WYF2" s="118"/>
      <c r="WYG2" s="118"/>
      <c r="WYH2" s="118"/>
      <c r="WYI2" s="118"/>
      <c r="WYJ2" s="118"/>
      <c r="WYK2" s="118"/>
      <c r="WYL2" s="118"/>
      <c r="WYM2" s="118"/>
      <c r="WYN2" s="118"/>
      <c r="WYO2" s="118"/>
      <c r="WYP2" s="118"/>
      <c r="WYQ2" s="118"/>
      <c r="WYR2" s="118"/>
      <c r="WYS2" s="118"/>
      <c r="WYT2" s="118"/>
      <c r="WYU2" s="118"/>
      <c r="WYV2" s="118"/>
      <c r="WYW2" s="118"/>
      <c r="WYX2" s="118"/>
      <c r="WYY2" s="118"/>
      <c r="WYZ2" s="118"/>
      <c r="WZA2" s="118"/>
      <c r="WZB2" s="118"/>
      <c r="WZC2" s="118"/>
      <c r="WZD2" s="118"/>
      <c r="WZE2" s="118"/>
      <c r="WZF2" s="118"/>
      <c r="WZG2" s="118"/>
      <c r="WZH2" s="118"/>
      <c r="WZI2" s="118"/>
      <c r="WZJ2" s="118"/>
      <c r="WZK2" s="118"/>
      <c r="WZL2" s="118"/>
      <c r="WZM2" s="118"/>
      <c r="WZN2" s="118"/>
      <c r="WZO2" s="118"/>
      <c r="WZP2" s="118"/>
      <c r="WZQ2" s="118"/>
      <c r="WZR2" s="118"/>
      <c r="WZS2" s="118"/>
      <c r="WZT2" s="118"/>
      <c r="WZU2" s="118"/>
      <c r="WZV2" s="118"/>
      <c r="WZW2" s="118"/>
      <c r="WZX2" s="118"/>
      <c r="WZY2" s="118"/>
      <c r="WZZ2" s="118"/>
      <c r="XAA2" s="118"/>
      <c r="XAB2" s="118"/>
      <c r="XAC2" s="118"/>
      <c r="XAD2" s="118"/>
      <c r="XAE2" s="118"/>
      <c r="XAF2" s="118"/>
      <c r="XAG2" s="118"/>
      <c r="XAH2" s="118"/>
      <c r="XAI2" s="118"/>
      <c r="XAJ2" s="118"/>
      <c r="XAK2" s="118"/>
      <c r="XAL2" s="118"/>
      <c r="XAM2" s="118"/>
      <c r="XAN2" s="118"/>
      <c r="XAO2" s="118"/>
      <c r="XAP2" s="118"/>
      <c r="XAQ2" s="118"/>
      <c r="XAR2" s="118"/>
      <c r="XAS2" s="118"/>
      <c r="XAT2" s="118"/>
      <c r="XAU2" s="118"/>
      <c r="XAV2" s="118"/>
      <c r="XAW2" s="118"/>
      <c r="XAX2" s="118"/>
      <c r="XAY2" s="118"/>
      <c r="XAZ2" s="118"/>
      <c r="XBA2" s="118"/>
      <c r="XBB2" s="118"/>
      <c r="XBC2" s="118"/>
      <c r="XBD2" s="118"/>
      <c r="XBE2" s="118"/>
      <c r="XBF2" s="118"/>
      <c r="XBG2" s="118"/>
      <c r="XBH2" s="118"/>
      <c r="XBI2" s="118"/>
      <c r="XBJ2" s="118"/>
      <c r="XBK2" s="118"/>
      <c r="XBL2" s="118"/>
      <c r="XBM2" s="118"/>
      <c r="XBN2" s="118"/>
      <c r="XBO2" s="118"/>
      <c r="XBP2" s="118"/>
      <c r="XBQ2" s="118"/>
      <c r="XBR2" s="118"/>
      <c r="XBS2" s="118"/>
      <c r="XBT2" s="118"/>
      <c r="XBU2" s="118"/>
      <c r="XBV2" s="118"/>
      <c r="XBW2" s="118"/>
      <c r="XBX2" s="118"/>
      <c r="XBY2" s="118"/>
      <c r="XBZ2" s="118"/>
      <c r="XCA2" s="118"/>
      <c r="XCB2" s="118"/>
      <c r="XCC2" s="118"/>
      <c r="XCD2" s="118"/>
      <c r="XCE2" s="118"/>
      <c r="XCF2" s="118"/>
      <c r="XCG2" s="118"/>
      <c r="XCH2" s="118"/>
      <c r="XCI2" s="118"/>
      <c r="XCJ2" s="118"/>
      <c r="XCK2" s="118"/>
      <c r="XCL2" s="118"/>
      <c r="XCM2" s="118"/>
      <c r="XCN2" s="118"/>
      <c r="XCO2" s="118"/>
      <c r="XCP2" s="118"/>
      <c r="XCQ2" s="118"/>
      <c r="XCR2" s="118"/>
      <c r="XCS2" s="118"/>
      <c r="XCT2" s="118"/>
      <c r="XCU2" s="118"/>
      <c r="XCV2" s="118"/>
      <c r="XCW2" s="118"/>
      <c r="XCX2" s="118"/>
      <c r="XCY2" s="118"/>
      <c r="XCZ2" s="118"/>
      <c r="XDA2" s="118"/>
      <c r="XDB2" s="118"/>
      <c r="XDC2" s="118"/>
      <c r="XDD2" s="118"/>
      <c r="XDE2" s="118"/>
      <c r="XDF2" s="118"/>
      <c r="XDG2" s="118"/>
      <c r="XDH2" s="118"/>
      <c r="XDI2" s="118"/>
      <c r="XDJ2" s="118"/>
      <c r="XDK2" s="118"/>
      <c r="XDL2" s="118"/>
      <c r="XDM2" s="118"/>
      <c r="XDN2" s="118"/>
      <c r="XDO2" s="118"/>
      <c r="XDP2" s="118"/>
      <c r="XDQ2" s="118"/>
      <c r="XDR2" s="118"/>
      <c r="XDS2" s="118"/>
      <c r="XDT2" s="118"/>
      <c r="XDU2" s="118"/>
      <c r="XDV2" s="118"/>
      <c r="XDW2" s="118"/>
      <c r="XDX2" s="118"/>
      <c r="XDY2" s="118"/>
      <c r="XDZ2" s="118"/>
      <c r="XEA2" s="118"/>
      <c r="XEB2" s="118"/>
      <c r="XEC2" s="118"/>
      <c r="XED2" s="118"/>
      <c r="XEE2" s="118"/>
      <c r="XEF2" s="118"/>
      <c r="XEG2" s="118"/>
      <c r="XEH2" s="118"/>
      <c r="XEI2" s="118"/>
      <c r="XEJ2" s="118"/>
      <c r="XEK2" s="118"/>
      <c r="XEL2" s="118"/>
      <c r="XEM2" s="118"/>
      <c r="XEN2" s="118"/>
      <c r="XEO2" s="118"/>
      <c r="XEP2" s="118"/>
      <c r="XEQ2" s="118"/>
      <c r="XER2" s="118"/>
      <c r="XES2" s="118"/>
      <c r="XET2" s="118"/>
      <c r="XEU2" s="118"/>
      <c r="XEV2" s="118"/>
      <c r="XEW2" s="118"/>
      <c r="XEX2" s="118"/>
      <c r="XEY2" s="118"/>
      <c r="XEZ2" s="118"/>
      <c r="XFA2" s="118"/>
      <c r="XFB2" s="118"/>
      <c r="XFC2" s="118"/>
      <c r="XFD2" s="118"/>
    </row>
    <row r="3" spans="1:16384" ht="78" hidden="1" customHeight="1" thickTop="1" thickBot="1" x14ac:dyDescent="0.25">
      <c r="A3" s="221"/>
      <c r="B3" s="220"/>
      <c r="C3" s="223"/>
      <c r="D3" s="223"/>
      <c r="E3" s="223"/>
      <c r="F3" s="223"/>
      <c r="G3" s="223"/>
      <c r="H3" s="223"/>
      <c r="I3" s="223"/>
      <c r="J3" s="220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25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8"/>
      <c r="JT3" s="118"/>
      <c r="JU3" s="118"/>
      <c r="JV3" s="118"/>
      <c r="JW3" s="118"/>
      <c r="JX3" s="118"/>
      <c r="JY3" s="118"/>
      <c r="JZ3" s="118"/>
      <c r="KA3" s="118"/>
      <c r="KB3" s="118"/>
      <c r="KC3" s="118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8"/>
      <c r="LC3" s="118"/>
      <c r="LD3" s="118"/>
      <c r="LE3" s="118"/>
      <c r="LF3" s="118"/>
      <c r="LG3" s="118"/>
      <c r="LH3" s="118"/>
      <c r="LI3" s="118"/>
      <c r="LJ3" s="118"/>
      <c r="LK3" s="118"/>
      <c r="LL3" s="118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8"/>
      <c r="ML3" s="118"/>
      <c r="MM3" s="118"/>
      <c r="MN3" s="118"/>
      <c r="MO3" s="118"/>
      <c r="MP3" s="118"/>
      <c r="MQ3" s="118"/>
      <c r="MR3" s="118"/>
      <c r="MS3" s="118"/>
      <c r="MT3" s="118"/>
      <c r="MU3" s="118"/>
      <c r="MV3" s="118"/>
      <c r="MW3" s="118"/>
      <c r="MX3" s="118"/>
      <c r="MY3" s="118"/>
      <c r="MZ3" s="118"/>
      <c r="NA3" s="118"/>
      <c r="NB3" s="118"/>
      <c r="NC3" s="118"/>
      <c r="ND3" s="118"/>
      <c r="NE3" s="118"/>
      <c r="NF3" s="118"/>
      <c r="NG3" s="118"/>
      <c r="NH3" s="118"/>
      <c r="NI3" s="118"/>
      <c r="NJ3" s="118"/>
      <c r="NK3" s="118"/>
      <c r="NL3" s="118"/>
      <c r="NM3" s="118"/>
      <c r="NN3" s="118"/>
      <c r="NO3" s="118"/>
      <c r="NP3" s="118"/>
      <c r="NQ3" s="118"/>
      <c r="NR3" s="118"/>
      <c r="NS3" s="118"/>
      <c r="NT3" s="118"/>
      <c r="NU3" s="118"/>
      <c r="NV3" s="118"/>
      <c r="NW3" s="118"/>
      <c r="NX3" s="118"/>
      <c r="NY3" s="118"/>
      <c r="NZ3" s="118"/>
      <c r="OA3" s="118"/>
      <c r="OB3" s="118"/>
      <c r="OC3" s="118"/>
      <c r="OD3" s="118"/>
      <c r="OE3" s="118"/>
      <c r="OF3" s="118"/>
      <c r="OG3" s="118"/>
      <c r="OH3" s="118"/>
      <c r="OI3" s="118"/>
      <c r="OJ3" s="118"/>
      <c r="OK3" s="118"/>
      <c r="OL3" s="118"/>
      <c r="OM3" s="118"/>
      <c r="ON3" s="118"/>
      <c r="OO3" s="118"/>
      <c r="OP3" s="118"/>
      <c r="OQ3" s="118"/>
      <c r="OR3" s="118"/>
      <c r="OS3" s="118"/>
      <c r="OT3" s="118"/>
      <c r="OU3" s="118"/>
      <c r="OV3" s="118"/>
      <c r="OW3" s="118"/>
      <c r="OX3" s="118"/>
      <c r="OY3" s="118"/>
      <c r="OZ3" s="118"/>
      <c r="PA3" s="118"/>
      <c r="PB3" s="118"/>
      <c r="PC3" s="118"/>
      <c r="PD3" s="118"/>
      <c r="PE3" s="118"/>
      <c r="PF3" s="118"/>
      <c r="PG3" s="118"/>
      <c r="PH3" s="118"/>
      <c r="PI3" s="118"/>
      <c r="PJ3" s="118"/>
      <c r="PK3" s="118"/>
      <c r="PL3" s="118"/>
      <c r="PM3" s="118"/>
      <c r="PN3" s="118"/>
      <c r="PO3" s="118"/>
      <c r="PP3" s="118"/>
      <c r="PQ3" s="118"/>
      <c r="PR3" s="118"/>
      <c r="PS3" s="118"/>
      <c r="PT3" s="118"/>
      <c r="PU3" s="118"/>
      <c r="PV3" s="118"/>
      <c r="PW3" s="118"/>
      <c r="PX3" s="118"/>
      <c r="PY3" s="118"/>
      <c r="PZ3" s="118"/>
      <c r="QA3" s="118"/>
      <c r="QB3" s="118"/>
      <c r="QC3" s="118"/>
      <c r="QD3" s="118"/>
      <c r="QE3" s="118"/>
      <c r="QF3" s="118"/>
      <c r="QG3" s="118"/>
      <c r="QH3" s="118"/>
      <c r="QI3" s="118"/>
      <c r="QJ3" s="118"/>
      <c r="QK3" s="118"/>
      <c r="QL3" s="118"/>
      <c r="QM3" s="118"/>
      <c r="QN3" s="118"/>
      <c r="QO3" s="118"/>
      <c r="QP3" s="118"/>
      <c r="QQ3" s="118"/>
      <c r="QR3" s="118"/>
      <c r="QS3" s="118"/>
      <c r="QT3" s="118"/>
      <c r="QU3" s="118"/>
      <c r="QV3" s="118"/>
      <c r="QW3" s="118"/>
      <c r="QX3" s="118"/>
      <c r="QY3" s="118"/>
      <c r="QZ3" s="118"/>
      <c r="RA3" s="118"/>
      <c r="RB3" s="118"/>
      <c r="RC3" s="118"/>
      <c r="RD3" s="118"/>
      <c r="RE3" s="118"/>
      <c r="RF3" s="118"/>
      <c r="RG3" s="118"/>
      <c r="RH3" s="118"/>
      <c r="RI3" s="118"/>
      <c r="RJ3" s="118"/>
      <c r="RK3" s="118"/>
      <c r="RL3" s="118"/>
      <c r="RM3" s="118"/>
      <c r="RN3" s="118"/>
      <c r="RO3" s="118"/>
      <c r="RP3" s="118"/>
      <c r="RQ3" s="118"/>
      <c r="RR3" s="118"/>
      <c r="RS3" s="118"/>
      <c r="RT3" s="118"/>
      <c r="RU3" s="118"/>
      <c r="RV3" s="118"/>
      <c r="RW3" s="118"/>
      <c r="RX3" s="118"/>
      <c r="RY3" s="118"/>
      <c r="RZ3" s="118"/>
      <c r="SA3" s="118"/>
      <c r="SB3" s="118"/>
      <c r="SC3" s="118"/>
      <c r="SD3" s="118"/>
      <c r="SE3" s="118"/>
      <c r="SF3" s="118"/>
      <c r="SG3" s="118"/>
      <c r="SH3" s="118"/>
      <c r="SI3" s="118"/>
      <c r="SJ3" s="118"/>
      <c r="SK3" s="118"/>
      <c r="SL3" s="118"/>
      <c r="SM3" s="118"/>
      <c r="SN3" s="118"/>
      <c r="SO3" s="118"/>
      <c r="SP3" s="118"/>
      <c r="SQ3" s="118"/>
      <c r="SR3" s="118"/>
      <c r="SS3" s="118"/>
      <c r="ST3" s="118"/>
      <c r="SU3" s="118"/>
      <c r="SV3" s="118"/>
      <c r="SW3" s="118"/>
      <c r="SX3" s="118"/>
      <c r="SY3" s="118"/>
      <c r="SZ3" s="118"/>
      <c r="TA3" s="118"/>
      <c r="TB3" s="118"/>
      <c r="TC3" s="118"/>
      <c r="TD3" s="118"/>
      <c r="TE3" s="118"/>
      <c r="TF3" s="118"/>
      <c r="TG3" s="118"/>
      <c r="TH3" s="118"/>
      <c r="TI3" s="118"/>
      <c r="TJ3" s="118"/>
      <c r="TK3" s="118"/>
      <c r="TL3" s="118"/>
      <c r="TM3" s="118"/>
      <c r="TN3" s="118"/>
      <c r="TO3" s="118"/>
      <c r="TP3" s="118"/>
      <c r="TQ3" s="118"/>
      <c r="TR3" s="118"/>
      <c r="TS3" s="118"/>
      <c r="TT3" s="118"/>
      <c r="TU3" s="118"/>
      <c r="TV3" s="118"/>
      <c r="TW3" s="118"/>
      <c r="TX3" s="118"/>
      <c r="TY3" s="118"/>
      <c r="TZ3" s="118"/>
      <c r="UA3" s="118"/>
      <c r="UB3" s="118"/>
      <c r="UC3" s="118"/>
      <c r="UD3" s="118"/>
      <c r="UE3" s="118"/>
      <c r="UF3" s="118"/>
      <c r="UG3" s="118"/>
      <c r="UH3" s="118"/>
      <c r="UI3" s="118"/>
      <c r="UJ3" s="118"/>
      <c r="UK3" s="118"/>
      <c r="UL3" s="118"/>
      <c r="UM3" s="118"/>
      <c r="UN3" s="118"/>
      <c r="UO3" s="118"/>
      <c r="UP3" s="118"/>
      <c r="UQ3" s="118"/>
      <c r="UR3" s="118"/>
      <c r="US3" s="118"/>
      <c r="UT3" s="118"/>
      <c r="UU3" s="118"/>
      <c r="UV3" s="118"/>
      <c r="UW3" s="118"/>
      <c r="UX3" s="118"/>
      <c r="UY3" s="118"/>
      <c r="UZ3" s="118"/>
      <c r="VA3" s="118"/>
      <c r="VB3" s="118"/>
      <c r="VC3" s="118"/>
      <c r="VD3" s="118"/>
      <c r="VE3" s="118"/>
      <c r="VF3" s="118"/>
      <c r="VG3" s="118"/>
      <c r="VH3" s="118"/>
      <c r="VI3" s="118"/>
      <c r="VJ3" s="118"/>
      <c r="VK3" s="118"/>
      <c r="VL3" s="118"/>
      <c r="VM3" s="118"/>
      <c r="VN3" s="118"/>
      <c r="VO3" s="118"/>
      <c r="VP3" s="118"/>
      <c r="VQ3" s="118"/>
      <c r="VR3" s="118"/>
      <c r="VS3" s="118"/>
      <c r="VT3" s="118"/>
      <c r="VU3" s="118"/>
      <c r="VV3" s="118"/>
      <c r="VW3" s="118"/>
      <c r="VX3" s="118"/>
      <c r="VY3" s="118"/>
      <c r="VZ3" s="118"/>
      <c r="WA3" s="118"/>
      <c r="WB3" s="118"/>
      <c r="WC3" s="118"/>
      <c r="WD3" s="118"/>
      <c r="WE3" s="118"/>
      <c r="WF3" s="118"/>
      <c r="WG3" s="118"/>
      <c r="WH3" s="118"/>
      <c r="WI3" s="118"/>
      <c r="WJ3" s="118"/>
      <c r="WK3" s="118"/>
      <c r="WL3" s="118"/>
      <c r="WM3" s="118"/>
      <c r="WN3" s="118"/>
      <c r="WO3" s="118"/>
      <c r="WP3" s="118"/>
      <c r="WQ3" s="118"/>
      <c r="WR3" s="118"/>
      <c r="WS3" s="118"/>
      <c r="WT3" s="118"/>
      <c r="WU3" s="118"/>
      <c r="WV3" s="118"/>
      <c r="WW3" s="118"/>
      <c r="WX3" s="118"/>
      <c r="WY3" s="118"/>
      <c r="WZ3" s="118"/>
      <c r="XA3" s="118"/>
      <c r="XB3" s="118"/>
      <c r="XC3" s="118"/>
      <c r="XD3" s="118"/>
      <c r="XE3" s="118"/>
      <c r="XF3" s="118"/>
      <c r="XG3" s="118"/>
      <c r="XH3" s="118"/>
      <c r="XI3" s="118"/>
      <c r="XJ3" s="118"/>
      <c r="XK3" s="118"/>
      <c r="XL3" s="118"/>
      <c r="XM3" s="118"/>
      <c r="XN3" s="118"/>
      <c r="XO3" s="118"/>
      <c r="XP3" s="118"/>
      <c r="XQ3" s="118"/>
      <c r="XR3" s="118"/>
      <c r="XS3" s="118"/>
      <c r="XT3" s="118"/>
      <c r="XU3" s="118"/>
      <c r="XV3" s="118"/>
      <c r="XW3" s="118"/>
      <c r="XX3" s="118"/>
      <c r="XY3" s="118"/>
      <c r="XZ3" s="118"/>
      <c r="YA3" s="118"/>
      <c r="YB3" s="118"/>
      <c r="YC3" s="118"/>
      <c r="YD3" s="118"/>
      <c r="YE3" s="118"/>
      <c r="YF3" s="118"/>
      <c r="YG3" s="118"/>
      <c r="YH3" s="118"/>
      <c r="YI3" s="118"/>
      <c r="YJ3" s="118"/>
      <c r="YK3" s="118"/>
      <c r="YL3" s="118"/>
      <c r="YM3" s="118"/>
      <c r="YN3" s="118"/>
      <c r="YO3" s="118"/>
      <c r="YP3" s="118"/>
      <c r="YQ3" s="118"/>
      <c r="YR3" s="118"/>
      <c r="YS3" s="118"/>
      <c r="YT3" s="118"/>
      <c r="YU3" s="118"/>
      <c r="YV3" s="118"/>
      <c r="YW3" s="118"/>
      <c r="YX3" s="118"/>
      <c r="YY3" s="118"/>
      <c r="YZ3" s="118"/>
      <c r="ZA3" s="118"/>
      <c r="ZB3" s="118"/>
      <c r="ZC3" s="118"/>
      <c r="ZD3" s="118"/>
      <c r="ZE3" s="118"/>
      <c r="ZF3" s="118"/>
      <c r="ZG3" s="118"/>
      <c r="ZH3" s="118"/>
      <c r="ZI3" s="118"/>
      <c r="ZJ3" s="118"/>
      <c r="ZK3" s="118"/>
      <c r="ZL3" s="118"/>
      <c r="ZM3" s="118"/>
      <c r="ZN3" s="118"/>
      <c r="ZO3" s="118"/>
      <c r="ZP3" s="118"/>
      <c r="ZQ3" s="118"/>
      <c r="ZR3" s="118"/>
      <c r="ZS3" s="118"/>
      <c r="ZT3" s="118"/>
      <c r="ZU3" s="118"/>
      <c r="ZV3" s="118"/>
      <c r="ZW3" s="118"/>
      <c r="ZX3" s="118"/>
      <c r="ZY3" s="118"/>
      <c r="ZZ3" s="118"/>
      <c r="AAA3" s="118"/>
      <c r="AAB3" s="118"/>
      <c r="AAC3" s="118"/>
      <c r="AAD3" s="118"/>
      <c r="AAE3" s="118"/>
      <c r="AAF3" s="118"/>
      <c r="AAG3" s="118"/>
      <c r="AAH3" s="118"/>
      <c r="AAI3" s="118"/>
      <c r="AAJ3" s="118"/>
      <c r="AAK3" s="118"/>
      <c r="AAL3" s="118"/>
      <c r="AAM3" s="118"/>
      <c r="AAN3" s="118"/>
      <c r="AAO3" s="118"/>
      <c r="AAP3" s="118"/>
      <c r="AAQ3" s="118"/>
      <c r="AAR3" s="118"/>
      <c r="AAS3" s="118"/>
      <c r="AAT3" s="118"/>
      <c r="AAU3" s="118"/>
      <c r="AAV3" s="118"/>
      <c r="AAW3" s="118"/>
      <c r="AAX3" s="118"/>
      <c r="AAY3" s="118"/>
      <c r="AAZ3" s="118"/>
      <c r="ABA3" s="118"/>
      <c r="ABB3" s="118"/>
      <c r="ABC3" s="118"/>
      <c r="ABD3" s="118"/>
      <c r="ABE3" s="118"/>
      <c r="ABF3" s="118"/>
      <c r="ABG3" s="118"/>
      <c r="ABH3" s="118"/>
      <c r="ABI3" s="118"/>
      <c r="ABJ3" s="118"/>
      <c r="ABK3" s="118"/>
      <c r="ABL3" s="118"/>
      <c r="ABM3" s="118"/>
      <c r="ABN3" s="118"/>
      <c r="ABO3" s="118"/>
      <c r="ABP3" s="118"/>
      <c r="ABQ3" s="118"/>
      <c r="ABR3" s="118"/>
      <c r="ABS3" s="118"/>
      <c r="ABT3" s="118"/>
      <c r="ABU3" s="118"/>
      <c r="ABV3" s="118"/>
      <c r="ABW3" s="118"/>
      <c r="ABX3" s="118"/>
      <c r="ABY3" s="118"/>
      <c r="ABZ3" s="118"/>
      <c r="ACA3" s="118"/>
      <c r="ACB3" s="118"/>
      <c r="ACC3" s="118"/>
      <c r="ACD3" s="118"/>
      <c r="ACE3" s="118"/>
      <c r="ACF3" s="118"/>
      <c r="ACG3" s="118"/>
      <c r="ACH3" s="118"/>
      <c r="ACI3" s="118"/>
      <c r="ACJ3" s="118"/>
      <c r="ACK3" s="118"/>
      <c r="ACL3" s="118"/>
      <c r="ACM3" s="118"/>
      <c r="ACN3" s="118"/>
      <c r="ACO3" s="118"/>
      <c r="ACP3" s="118"/>
      <c r="ACQ3" s="118"/>
      <c r="ACR3" s="118"/>
      <c r="ACS3" s="118"/>
      <c r="ACT3" s="118"/>
      <c r="ACU3" s="118"/>
      <c r="ACV3" s="118"/>
      <c r="ACW3" s="118"/>
      <c r="ACX3" s="118"/>
      <c r="ACY3" s="118"/>
      <c r="ACZ3" s="118"/>
      <c r="ADA3" s="118"/>
      <c r="ADB3" s="118"/>
      <c r="ADC3" s="118"/>
      <c r="ADD3" s="118"/>
      <c r="ADE3" s="118"/>
      <c r="ADF3" s="118"/>
      <c r="ADG3" s="118"/>
      <c r="ADH3" s="118"/>
      <c r="ADI3" s="118"/>
      <c r="ADJ3" s="118"/>
      <c r="ADK3" s="118"/>
      <c r="ADL3" s="118"/>
      <c r="ADM3" s="118"/>
      <c r="ADN3" s="118"/>
      <c r="ADO3" s="118"/>
      <c r="ADP3" s="118"/>
      <c r="ADQ3" s="118"/>
      <c r="ADR3" s="118"/>
      <c r="ADS3" s="118"/>
      <c r="ADT3" s="118"/>
      <c r="ADU3" s="118"/>
      <c r="ADV3" s="118"/>
      <c r="ADW3" s="118"/>
      <c r="ADX3" s="118"/>
      <c r="ADY3" s="118"/>
      <c r="ADZ3" s="118"/>
      <c r="AEA3" s="118"/>
      <c r="AEB3" s="118"/>
      <c r="AEC3" s="118"/>
      <c r="AED3" s="118"/>
      <c r="AEE3" s="118"/>
      <c r="AEF3" s="118"/>
      <c r="AEG3" s="118"/>
      <c r="AEH3" s="118"/>
      <c r="AEI3" s="118"/>
      <c r="AEJ3" s="118"/>
      <c r="AEK3" s="118"/>
      <c r="AEL3" s="118"/>
      <c r="AEM3" s="118"/>
      <c r="AEN3" s="118"/>
      <c r="AEO3" s="118"/>
      <c r="AEP3" s="118"/>
      <c r="AEQ3" s="118"/>
      <c r="AER3" s="118"/>
      <c r="AES3" s="118"/>
      <c r="AET3" s="118"/>
      <c r="AEU3" s="118"/>
      <c r="AEV3" s="118"/>
      <c r="AEW3" s="118"/>
      <c r="AEX3" s="118"/>
      <c r="AEY3" s="118"/>
      <c r="AEZ3" s="118"/>
      <c r="AFA3" s="118"/>
      <c r="AFB3" s="118"/>
      <c r="AFC3" s="118"/>
      <c r="AFD3" s="118"/>
      <c r="AFE3" s="118"/>
      <c r="AFF3" s="118"/>
      <c r="AFG3" s="118"/>
      <c r="AFH3" s="118"/>
      <c r="AFI3" s="118"/>
      <c r="AFJ3" s="118"/>
      <c r="AFK3" s="118"/>
      <c r="AFL3" s="118"/>
      <c r="AFM3" s="118"/>
      <c r="AFN3" s="118"/>
      <c r="AFO3" s="118"/>
      <c r="AFP3" s="118"/>
      <c r="AFQ3" s="118"/>
      <c r="AFR3" s="118"/>
      <c r="AFS3" s="118"/>
      <c r="AFT3" s="118"/>
      <c r="AFU3" s="118"/>
      <c r="AFV3" s="118"/>
      <c r="AFW3" s="118"/>
      <c r="AFX3" s="118"/>
      <c r="AFY3" s="118"/>
      <c r="AFZ3" s="118"/>
      <c r="AGA3" s="118"/>
      <c r="AGB3" s="118"/>
      <c r="AGC3" s="118"/>
      <c r="AGD3" s="118"/>
      <c r="AGE3" s="118"/>
      <c r="AGF3" s="118"/>
      <c r="AGG3" s="118"/>
      <c r="AGH3" s="118"/>
      <c r="AGI3" s="118"/>
      <c r="AGJ3" s="118"/>
      <c r="AGK3" s="118"/>
      <c r="AGL3" s="118"/>
      <c r="AGM3" s="118"/>
      <c r="AGN3" s="118"/>
      <c r="AGO3" s="118"/>
      <c r="AGP3" s="118"/>
      <c r="AGQ3" s="118"/>
      <c r="AGR3" s="118"/>
      <c r="AGS3" s="118"/>
      <c r="AGT3" s="118"/>
      <c r="AGU3" s="118"/>
      <c r="AGV3" s="118"/>
      <c r="AGW3" s="118"/>
      <c r="AGX3" s="118"/>
      <c r="AGY3" s="118"/>
      <c r="AGZ3" s="118"/>
      <c r="AHA3" s="118"/>
      <c r="AHB3" s="118"/>
      <c r="AHC3" s="118"/>
      <c r="AHD3" s="118"/>
      <c r="AHE3" s="118"/>
      <c r="AHF3" s="118"/>
      <c r="AHG3" s="118"/>
      <c r="AHH3" s="118"/>
      <c r="AHI3" s="118"/>
      <c r="AHJ3" s="118"/>
      <c r="AHK3" s="118"/>
      <c r="AHL3" s="118"/>
      <c r="AHM3" s="118"/>
      <c r="AHN3" s="118"/>
      <c r="AHO3" s="118"/>
      <c r="AHP3" s="118"/>
      <c r="AHQ3" s="118"/>
      <c r="AHR3" s="118"/>
      <c r="AHS3" s="118"/>
      <c r="AHT3" s="118"/>
      <c r="AHU3" s="118"/>
      <c r="AHV3" s="118"/>
      <c r="AHW3" s="118"/>
      <c r="AHX3" s="118"/>
      <c r="AHY3" s="118"/>
      <c r="AHZ3" s="118"/>
      <c r="AIA3" s="118"/>
      <c r="AIB3" s="118"/>
      <c r="AIC3" s="118"/>
      <c r="AID3" s="118"/>
      <c r="AIE3" s="118"/>
      <c r="AIF3" s="118"/>
      <c r="AIG3" s="118"/>
      <c r="AIH3" s="118"/>
      <c r="AII3" s="118"/>
      <c r="AIJ3" s="118"/>
      <c r="AIK3" s="118"/>
      <c r="AIL3" s="118"/>
      <c r="AIM3" s="118"/>
      <c r="AIN3" s="118"/>
      <c r="AIO3" s="118"/>
      <c r="AIP3" s="118"/>
      <c r="AIQ3" s="118"/>
      <c r="AIR3" s="118"/>
      <c r="AIS3" s="118"/>
      <c r="AIT3" s="118"/>
      <c r="AIU3" s="118"/>
      <c r="AIV3" s="118"/>
      <c r="AIW3" s="118"/>
      <c r="AIX3" s="118"/>
      <c r="AIY3" s="118"/>
      <c r="AIZ3" s="118"/>
      <c r="AJA3" s="118"/>
      <c r="AJB3" s="118"/>
      <c r="AJC3" s="118"/>
      <c r="AJD3" s="118"/>
      <c r="AJE3" s="118"/>
      <c r="AJF3" s="118"/>
      <c r="AJG3" s="118"/>
      <c r="AJH3" s="118"/>
      <c r="AJI3" s="118"/>
      <c r="AJJ3" s="118"/>
      <c r="AJK3" s="118"/>
      <c r="AJL3" s="118"/>
      <c r="AJM3" s="118"/>
      <c r="AJN3" s="118"/>
      <c r="AJO3" s="118"/>
      <c r="AJP3" s="118"/>
      <c r="AJQ3" s="118"/>
      <c r="AJR3" s="118"/>
      <c r="AJS3" s="118"/>
      <c r="AJT3" s="118"/>
      <c r="AJU3" s="118"/>
      <c r="AJV3" s="118"/>
      <c r="AJW3" s="118"/>
      <c r="AJX3" s="118"/>
      <c r="AJY3" s="118"/>
      <c r="AJZ3" s="118"/>
      <c r="AKA3" s="118"/>
      <c r="AKB3" s="118"/>
      <c r="AKC3" s="118"/>
      <c r="AKD3" s="118"/>
      <c r="AKE3" s="118"/>
      <c r="AKF3" s="118"/>
      <c r="AKG3" s="118"/>
      <c r="AKH3" s="118"/>
      <c r="AKI3" s="118"/>
      <c r="AKJ3" s="118"/>
      <c r="AKK3" s="118"/>
      <c r="AKL3" s="118"/>
      <c r="AKM3" s="118"/>
      <c r="AKN3" s="118"/>
      <c r="AKO3" s="118"/>
      <c r="AKP3" s="118"/>
      <c r="AKQ3" s="118"/>
      <c r="AKR3" s="118"/>
      <c r="AKS3" s="118"/>
      <c r="AKT3" s="118"/>
      <c r="AKU3" s="118"/>
      <c r="AKV3" s="118"/>
      <c r="AKW3" s="118"/>
      <c r="AKX3" s="118"/>
      <c r="AKY3" s="118"/>
      <c r="AKZ3" s="118"/>
      <c r="ALA3" s="118"/>
      <c r="ALB3" s="118"/>
      <c r="ALC3" s="118"/>
      <c r="ALD3" s="118"/>
      <c r="ALE3" s="118"/>
      <c r="ALF3" s="118"/>
      <c r="ALG3" s="118"/>
      <c r="ALH3" s="118"/>
      <c r="ALI3" s="118"/>
      <c r="ALJ3" s="118"/>
      <c r="ALK3" s="118"/>
      <c r="ALL3" s="118"/>
      <c r="ALM3" s="118"/>
      <c r="ALN3" s="118"/>
      <c r="ALO3" s="118"/>
      <c r="ALP3" s="118"/>
      <c r="ALQ3" s="118"/>
      <c r="ALR3" s="118"/>
      <c r="ALS3" s="118"/>
      <c r="ALT3" s="118"/>
      <c r="ALU3" s="118"/>
      <c r="ALV3" s="118"/>
      <c r="ALW3" s="118"/>
      <c r="ALX3" s="118"/>
      <c r="ALY3" s="118"/>
      <c r="ALZ3" s="118"/>
      <c r="AMA3" s="118"/>
      <c r="AMB3" s="118"/>
      <c r="AMC3" s="118"/>
      <c r="AMD3" s="118"/>
      <c r="AME3" s="118"/>
      <c r="AMF3" s="118"/>
      <c r="AMG3" s="118"/>
      <c r="AMH3" s="118"/>
      <c r="AMI3" s="118"/>
      <c r="AMJ3" s="118"/>
      <c r="AMK3" s="118"/>
      <c r="AML3" s="118"/>
      <c r="AMM3" s="118"/>
      <c r="AMN3" s="118"/>
      <c r="AMO3" s="118"/>
      <c r="AMP3" s="118"/>
      <c r="AMQ3" s="118"/>
      <c r="AMR3" s="118"/>
      <c r="AMS3" s="118"/>
      <c r="AMT3" s="118"/>
      <c r="AMU3" s="118"/>
      <c r="AMV3" s="118"/>
      <c r="AMW3" s="118"/>
      <c r="AMX3" s="118"/>
      <c r="AMY3" s="118"/>
      <c r="AMZ3" s="118"/>
      <c r="ANA3" s="118"/>
      <c r="ANB3" s="118"/>
      <c r="ANC3" s="118"/>
      <c r="AND3" s="118"/>
      <c r="ANE3" s="118"/>
      <c r="ANF3" s="118"/>
      <c r="ANG3" s="118"/>
      <c r="ANH3" s="118"/>
      <c r="ANI3" s="118"/>
      <c r="ANJ3" s="118"/>
      <c r="ANK3" s="118"/>
      <c r="ANL3" s="118"/>
      <c r="ANM3" s="118"/>
      <c r="ANN3" s="118"/>
      <c r="ANO3" s="118"/>
      <c r="ANP3" s="118"/>
      <c r="ANQ3" s="118"/>
      <c r="ANR3" s="118"/>
      <c r="ANS3" s="118"/>
      <c r="ANT3" s="118"/>
      <c r="ANU3" s="118"/>
      <c r="ANV3" s="118"/>
      <c r="ANW3" s="118"/>
      <c r="ANX3" s="118"/>
      <c r="ANY3" s="118"/>
      <c r="ANZ3" s="118"/>
      <c r="AOA3" s="118"/>
      <c r="AOB3" s="118"/>
      <c r="AOC3" s="118"/>
      <c r="AOD3" s="118"/>
      <c r="AOE3" s="118"/>
      <c r="AOF3" s="118"/>
      <c r="AOG3" s="118"/>
      <c r="AOH3" s="118"/>
      <c r="AOI3" s="118"/>
      <c r="AOJ3" s="118"/>
      <c r="AOK3" s="118"/>
      <c r="AOL3" s="118"/>
      <c r="AOM3" s="118"/>
      <c r="AON3" s="118"/>
      <c r="AOO3" s="118"/>
      <c r="AOP3" s="118"/>
      <c r="AOQ3" s="118"/>
      <c r="AOR3" s="118"/>
      <c r="AOS3" s="118"/>
      <c r="AOT3" s="118"/>
      <c r="AOU3" s="118"/>
      <c r="AOV3" s="118"/>
      <c r="AOW3" s="118"/>
      <c r="AOX3" s="118"/>
      <c r="AOY3" s="118"/>
      <c r="AOZ3" s="118"/>
      <c r="APA3" s="118"/>
      <c r="APB3" s="118"/>
      <c r="APC3" s="118"/>
      <c r="APD3" s="118"/>
      <c r="APE3" s="118"/>
      <c r="APF3" s="118"/>
      <c r="APG3" s="118"/>
      <c r="APH3" s="118"/>
      <c r="API3" s="118"/>
      <c r="APJ3" s="118"/>
      <c r="APK3" s="118"/>
      <c r="APL3" s="118"/>
      <c r="APM3" s="118"/>
      <c r="APN3" s="118"/>
      <c r="APO3" s="118"/>
      <c r="APP3" s="118"/>
      <c r="APQ3" s="118"/>
      <c r="APR3" s="118"/>
      <c r="APS3" s="118"/>
      <c r="APT3" s="118"/>
      <c r="APU3" s="118"/>
      <c r="APV3" s="118"/>
      <c r="APW3" s="118"/>
      <c r="APX3" s="118"/>
      <c r="APY3" s="118"/>
      <c r="APZ3" s="118"/>
      <c r="AQA3" s="118"/>
      <c r="AQB3" s="118"/>
      <c r="AQC3" s="118"/>
      <c r="AQD3" s="118"/>
      <c r="AQE3" s="118"/>
      <c r="AQF3" s="118"/>
      <c r="AQG3" s="118"/>
      <c r="AQH3" s="118"/>
      <c r="AQI3" s="118"/>
      <c r="AQJ3" s="118"/>
      <c r="AQK3" s="118"/>
      <c r="AQL3" s="118"/>
      <c r="AQM3" s="118"/>
      <c r="AQN3" s="118"/>
      <c r="AQO3" s="118"/>
      <c r="AQP3" s="118"/>
      <c r="AQQ3" s="118"/>
      <c r="AQR3" s="118"/>
      <c r="AQS3" s="118"/>
      <c r="AQT3" s="118"/>
      <c r="AQU3" s="118"/>
      <c r="AQV3" s="118"/>
      <c r="AQW3" s="118"/>
      <c r="AQX3" s="118"/>
      <c r="AQY3" s="118"/>
      <c r="AQZ3" s="118"/>
      <c r="ARA3" s="118"/>
      <c r="ARB3" s="118"/>
      <c r="ARC3" s="118"/>
      <c r="ARD3" s="118"/>
      <c r="ARE3" s="118"/>
      <c r="ARF3" s="118"/>
      <c r="ARG3" s="118"/>
      <c r="ARH3" s="118"/>
      <c r="ARI3" s="118"/>
      <c r="ARJ3" s="118"/>
      <c r="ARK3" s="118"/>
      <c r="ARL3" s="118"/>
      <c r="ARM3" s="118"/>
      <c r="ARN3" s="118"/>
      <c r="ARO3" s="118"/>
      <c r="ARP3" s="118"/>
      <c r="ARQ3" s="118"/>
      <c r="ARR3" s="118"/>
      <c r="ARS3" s="118"/>
      <c r="ART3" s="118"/>
      <c r="ARU3" s="118"/>
      <c r="ARV3" s="118"/>
      <c r="ARW3" s="118"/>
      <c r="ARX3" s="118"/>
      <c r="ARY3" s="118"/>
      <c r="ARZ3" s="118"/>
      <c r="ASA3" s="118"/>
      <c r="ASB3" s="118"/>
      <c r="ASC3" s="118"/>
      <c r="ASD3" s="118"/>
      <c r="ASE3" s="118"/>
      <c r="ASF3" s="118"/>
      <c r="ASG3" s="118"/>
      <c r="ASH3" s="118"/>
      <c r="ASI3" s="118"/>
      <c r="ASJ3" s="118"/>
      <c r="ASK3" s="118"/>
      <c r="ASL3" s="118"/>
      <c r="ASM3" s="118"/>
      <c r="ASN3" s="118"/>
      <c r="ASO3" s="118"/>
      <c r="ASP3" s="118"/>
      <c r="ASQ3" s="118"/>
      <c r="ASR3" s="118"/>
      <c r="ASS3" s="118"/>
      <c r="AST3" s="118"/>
      <c r="ASU3" s="118"/>
      <c r="ASV3" s="118"/>
      <c r="ASW3" s="118"/>
      <c r="ASX3" s="118"/>
      <c r="ASY3" s="118"/>
      <c r="ASZ3" s="118"/>
      <c r="ATA3" s="118"/>
      <c r="ATB3" s="118"/>
      <c r="ATC3" s="118"/>
      <c r="ATD3" s="118"/>
      <c r="ATE3" s="118"/>
      <c r="ATF3" s="118"/>
      <c r="ATG3" s="118"/>
      <c r="ATH3" s="118"/>
      <c r="ATI3" s="118"/>
      <c r="ATJ3" s="118"/>
      <c r="ATK3" s="118"/>
      <c r="ATL3" s="118"/>
      <c r="ATM3" s="118"/>
      <c r="ATN3" s="118"/>
      <c r="ATO3" s="118"/>
      <c r="ATP3" s="118"/>
      <c r="ATQ3" s="118"/>
      <c r="ATR3" s="118"/>
      <c r="ATS3" s="118"/>
      <c r="ATT3" s="118"/>
      <c r="ATU3" s="118"/>
      <c r="ATV3" s="118"/>
      <c r="ATW3" s="118"/>
      <c r="ATX3" s="118"/>
      <c r="ATY3" s="118"/>
      <c r="ATZ3" s="118"/>
      <c r="AUA3" s="118"/>
      <c r="AUB3" s="118"/>
      <c r="AUC3" s="118"/>
      <c r="AUD3" s="118"/>
      <c r="AUE3" s="118"/>
      <c r="AUF3" s="118"/>
      <c r="AUG3" s="118"/>
      <c r="AUH3" s="118"/>
      <c r="AUI3" s="118"/>
      <c r="AUJ3" s="118"/>
      <c r="AUK3" s="118"/>
      <c r="AUL3" s="118"/>
      <c r="AUM3" s="118"/>
      <c r="AUN3" s="118"/>
      <c r="AUO3" s="118"/>
      <c r="AUP3" s="118"/>
      <c r="AUQ3" s="118"/>
      <c r="AUR3" s="118"/>
      <c r="AUS3" s="118"/>
      <c r="AUT3" s="118"/>
      <c r="AUU3" s="118"/>
      <c r="AUV3" s="118"/>
      <c r="AUW3" s="118"/>
      <c r="AUX3" s="118"/>
      <c r="AUY3" s="118"/>
      <c r="AUZ3" s="118"/>
      <c r="AVA3" s="118"/>
      <c r="AVB3" s="118"/>
      <c r="AVC3" s="118"/>
      <c r="AVD3" s="118"/>
      <c r="AVE3" s="118"/>
      <c r="AVF3" s="118"/>
      <c r="AVG3" s="118"/>
      <c r="AVH3" s="118"/>
      <c r="AVI3" s="118"/>
      <c r="AVJ3" s="118"/>
      <c r="AVK3" s="118"/>
      <c r="AVL3" s="118"/>
      <c r="AVM3" s="118"/>
      <c r="AVN3" s="118"/>
      <c r="AVO3" s="118"/>
      <c r="AVP3" s="118"/>
      <c r="AVQ3" s="118"/>
      <c r="AVR3" s="118"/>
      <c r="AVS3" s="118"/>
      <c r="AVT3" s="118"/>
      <c r="AVU3" s="118"/>
      <c r="AVV3" s="118"/>
      <c r="AVW3" s="118"/>
      <c r="AVX3" s="118"/>
      <c r="AVY3" s="118"/>
      <c r="AVZ3" s="118"/>
      <c r="AWA3" s="118"/>
      <c r="AWB3" s="118"/>
      <c r="AWC3" s="118"/>
      <c r="AWD3" s="118"/>
      <c r="AWE3" s="118"/>
      <c r="AWF3" s="118"/>
      <c r="AWG3" s="118"/>
      <c r="AWH3" s="118"/>
      <c r="AWI3" s="118"/>
      <c r="AWJ3" s="118"/>
      <c r="AWK3" s="118"/>
      <c r="AWL3" s="118"/>
      <c r="AWM3" s="118"/>
      <c r="AWN3" s="118"/>
      <c r="AWO3" s="118"/>
      <c r="AWP3" s="118"/>
      <c r="AWQ3" s="118"/>
      <c r="AWR3" s="118"/>
      <c r="AWS3" s="118"/>
      <c r="AWT3" s="118"/>
      <c r="AWU3" s="118"/>
      <c r="AWV3" s="118"/>
      <c r="AWW3" s="118"/>
      <c r="AWX3" s="118"/>
      <c r="AWY3" s="118"/>
      <c r="AWZ3" s="118"/>
      <c r="AXA3" s="118"/>
      <c r="AXB3" s="118"/>
      <c r="AXC3" s="118"/>
      <c r="AXD3" s="118"/>
      <c r="AXE3" s="118"/>
      <c r="AXF3" s="118"/>
      <c r="AXG3" s="118"/>
      <c r="AXH3" s="118"/>
      <c r="AXI3" s="118"/>
      <c r="AXJ3" s="118"/>
      <c r="AXK3" s="118"/>
      <c r="AXL3" s="118"/>
      <c r="AXM3" s="118"/>
      <c r="AXN3" s="118"/>
      <c r="AXO3" s="118"/>
      <c r="AXP3" s="118"/>
      <c r="AXQ3" s="118"/>
      <c r="AXR3" s="118"/>
      <c r="AXS3" s="118"/>
      <c r="AXT3" s="118"/>
      <c r="AXU3" s="118"/>
      <c r="AXV3" s="118"/>
      <c r="AXW3" s="118"/>
      <c r="AXX3" s="118"/>
      <c r="AXY3" s="118"/>
      <c r="AXZ3" s="118"/>
      <c r="AYA3" s="118"/>
      <c r="AYB3" s="118"/>
      <c r="AYC3" s="118"/>
      <c r="AYD3" s="118"/>
      <c r="AYE3" s="118"/>
      <c r="AYF3" s="118"/>
      <c r="AYG3" s="118"/>
      <c r="AYH3" s="118"/>
      <c r="AYI3" s="118"/>
      <c r="AYJ3" s="118"/>
      <c r="AYK3" s="118"/>
      <c r="AYL3" s="118"/>
      <c r="AYM3" s="118"/>
      <c r="AYN3" s="118"/>
      <c r="AYO3" s="118"/>
      <c r="AYP3" s="118"/>
      <c r="AYQ3" s="118"/>
      <c r="AYR3" s="118"/>
      <c r="AYS3" s="118"/>
      <c r="AYT3" s="118"/>
      <c r="AYU3" s="118"/>
      <c r="AYV3" s="118"/>
      <c r="AYW3" s="118"/>
      <c r="AYX3" s="118"/>
      <c r="AYY3" s="118"/>
      <c r="AYZ3" s="118"/>
      <c r="AZA3" s="118"/>
      <c r="AZB3" s="118"/>
      <c r="AZC3" s="118"/>
      <c r="AZD3" s="118"/>
      <c r="AZE3" s="118"/>
      <c r="AZF3" s="118"/>
      <c r="AZG3" s="118"/>
      <c r="AZH3" s="118"/>
      <c r="AZI3" s="118"/>
      <c r="AZJ3" s="118"/>
      <c r="AZK3" s="118"/>
      <c r="AZL3" s="118"/>
      <c r="AZM3" s="118"/>
      <c r="AZN3" s="118"/>
      <c r="AZO3" s="118"/>
      <c r="AZP3" s="118"/>
      <c r="AZQ3" s="118"/>
      <c r="AZR3" s="118"/>
      <c r="AZS3" s="118"/>
      <c r="AZT3" s="118"/>
      <c r="AZU3" s="118"/>
      <c r="AZV3" s="118"/>
      <c r="AZW3" s="118"/>
      <c r="AZX3" s="118"/>
      <c r="AZY3" s="118"/>
      <c r="AZZ3" s="118"/>
      <c r="BAA3" s="118"/>
      <c r="BAB3" s="118"/>
      <c r="BAC3" s="118"/>
      <c r="BAD3" s="118"/>
      <c r="BAE3" s="118"/>
      <c r="BAF3" s="118"/>
      <c r="BAG3" s="118"/>
      <c r="BAH3" s="118"/>
      <c r="BAI3" s="118"/>
      <c r="BAJ3" s="118"/>
      <c r="BAK3" s="118"/>
      <c r="BAL3" s="118"/>
      <c r="BAM3" s="118"/>
      <c r="BAN3" s="118"/>
      <c r="BAO3" s="118"/>
      <c r="BAP3" s="118"/>
      <c r="BAQ3" s="118"/>
      <c r="BAR3" s="118"/>
      <c r="BAS3" s="118"/>
      <c r="BAT3" s="118"/>
      <c r="BAU3" s="118"/>
      <c r="BAV3" s="118"/>
      <c r="BAW3" s="118"/>
      <c r="BAX3" s="118"/>
      <c r="BAY3" s="118"/>
      <c r="BAZ3" s="118"/>
      <c r="BBA3" s="118"/>
      <c r="BBB3" s="118"/>
      <c r="BBC3" s="118"/>
      <c r="BBD3" s="118"/>
      <c r="BBE3" s="118"/>
      <c r="BBF3" s="118"/>
      <c r="BBG3" s="118"/>
      <c r="BBH3" s="118"/>
      <c r="BBI3" s="118"/>
      <c r="BBJ3" s="118"/>
      <c r="BBK3" s="118"/>
      <c r="BBL3" s="118"/>
      <c r="BBM3" s="118"/>
      <c r="BBN3" s="118"/>
      <c r="BBO3" s="118"/>
      <c r="BBP3" s="118"/>
      <c r="BBQ3" s="118"/>
      <c r="BBR3" s="118"/>
      <c r="BBS3" s="118"/>
      <c r="BBT3" s="118"/>
      <c r="BBU3" s="118"/>
      <c r="BBV3" s="118"/>
      <c r="BBW3" s="118"/>
      <c r="BBX3" s="118"/>
      <c r="BBY3" s="118"/>
      <c r="BBZ3" s="118"/>
      <c r="BCA3" s="118"/>
      <c r="BCB3" s="118"/>
      <c r="BCC3" s="118"/>
      <c r="BCD3" s="118"/>
      <c r="BCE3" s="118"/>
      <c r="BCF3" s="118"/>
      <c r="BCG3" s="118"/>
      <c r="BCH3" s="118"/>
      <c r="BCI3" s="118"/>
      <c r="BCJ3" s="118"/>
      <c r="BCK3" s="118"/>
      <c r="BCL3" s="118"/>
      <c r="BCM3" s="118"/>
      <c r="BCN3" s="118"/>
      <c r="BCO3" s="118"/>
      <c r="BCP3" s="118"/>
      <c r="BCQ3" s="118"/>
      <c r="BCR3" s="118"/>
      <c r="BCS3" s="118"/>
      <c r="BCT3" s="118"/>
      <c r="BCU3" s="118"/>
      <c r="BCV3" s="118"/>
      <c r="BCW3" s="118"/>
      <c r="BCX3" s="118"/>
      <c r="BCY3" s="118"/>
      <c r="BCZ3" s="118"/>
      <c r="BDA3" s="118"/>
      <c r="BDB3" s="118"/>
      <c r="BDC3" s="118"/>
      <c r="BDD3" s="118"/>
      <c r="BDE3" s="118"/>
      <c r="BDF3" s="118"/>
      <c r="BDG3" s="118"/>
      <c r="BDH3" s="118"/>
      <c r="BDI3" s="118"/>
      <c r="BDJ3" s="118"/>
      <c r="BDK3" s="118"/>
      <c r="BDL3" s="118"/>
      <c r="BDM3" s="118"/>
      <c r="BDN3" s="118"/>
      <c r="BDO3" s="118"/>
      <c r="BDP3" s="118"/>
      <c r="BDQ3" s="118"/>
      <c r="BDR3" s="118"/>
      <c r="BDS3" s="118"/>
      <c r="BDT3" s="118"/>
      <c r="BDU3" s="118"/>
      <c r="BDV3" s="118"/>
      <c r="BDW3" s="118"/>
      <c r="BDX3" s="118"/>
      <c r="BDY3" s="118"/>
      <c r="BDZ3" s="118"/>
      <c r="BEA3" s="118"/>
      <c r="BEB3" s="118"/>
      <c r="BEC3" s="118"/>
      <c r="BED3" s="118"/>
      <c r="BEE3" s="118"/>
      <c r="BEF3" s="118"/>
      <c r="BEG3" s="118"/>
      <c r="BEH3" s="118"/>
      <c r="BEI3" s="118"/>
      <c r="BEJ3" s="118"/>
      <c r="BEK3" s="118"/>
      <c r="BEL3" s="118"/>
      <c r="BEM3" s="118"/>
      <c r="BEN3" s="118"/>
      <c r="BEO3" s="118"/>
      <c r="BEP3" s="118"/>
      <c r="BEQ3" s="118"/>
      <c r="BER3" s="118"/>
      <c r="BES3" s="118"/>
      <c r="BET3" s="118"/>
      <c r="BEU3" s="118"/>
      <c r="BEV3" s="118"/>
      <c r="BEW3" s="118"/>
      <c r="BEX3" s="118"/>
      <c r="BEY3" s="118"/>
      <c r="BEZ3" s="118"/>
      <c r="BFA3" s="118"/>
      <c r="BFB3" s="118"/>
      <c r="BFC3" s="118"/>
      <c r="BFD3" s="118"/>
      <c r="BFE3" s="118"/>
      <c r="BFF3" s="118"/>
      <c r="BFG3" s="118"/>
      <c r="BFH3" s="118"/>
      <c r="BFI3" s="118"/>
      <c r="BFJ3" s="118"/>
      <c r="BFK3" s="118"/>
      <c r="BFL3" s="118"/>
      <c r="BFM3" s="118"/>
      <c r="BFN3" s="118"/>
      <c r="BFO3" s="118"/>
      <c r="BFP3" s="118"/>
      <c r="BFQ3" s="118"/>
      <c r="BFR3" s="118"/>
      <c r="BFS3" s="118"/>
      <c r="BFT3" s="118"/>
      <c r="BFU3" s="118"/>
      <c r="BFV3" s="118"/>
      <c r="BFW3" s="118"/>
      <c r="BFX3" s="118"/>
      <c r="BFY3" s="118"/>
      <c r="BFZ3" s="118"/>
      <c r="BGA3" s="118"/>
      <c r="BGB3" s="118"/>
      <c r="BGC3" s="118"/>
      <c r="BGD3" s="118"/>
      <c r="BGE3" s="118"/>
      <c r="BGF3" s="118"/>
      <c r="BGG3" s="118"/>
      <c r="BGH3" s="118"/>
      <c r="BGI3" s="118"/>
      <c r="BGJ3" s="118"/>
      <c r="BGK3" s="118"/>
      <c r="BGL3" s="118"/>
      <c r="BGM3" s="118"/>
      <c r="BGN3" s="118"/>
      <c r="BGO3" s="118"/>
      <c r="BGP3" s="118"/>
      <c r="BGQ3" s="118"/>
      <c r="BGR3" s="118"/>
      <c r="BGS3" s="118"/>
      <c r="BGT3" s="118"/>
      <c r="BGU3" s="118"/>
      <c r="BGV3" s="118"/>
      <c r="BGW3" s="118"/>
      <c r="BGX3" s="118"/>
      <c r="BGY3" s="118"/>
      <c r="BGZ3" s="118"/>
      <c r="BHA3" s="118"/>
      <c r="BHB3" s="118"/>
      <c r="BHC3" s="118"/>
      <c r="BHD3" s="118"/>
      <c r="BHE3" s="118"/>
      <c r="BHF3" s="118"/>
      <c r="BHG3" s="118"/>
      <c r="BHH3" s="118"/>
      <c r="BHI3" s="118"/>
      <c r="BHJ3" s="118"/>
      <c r="BHK3" s="118"/>
      <c r="BHL3" s="118"/>
      <c r="BHM3" s="118"/>
      <c r="BHN3" s="118"/>
      <c r="BHO3" s="118"/>
      <c r="BHP3" s="118"/>
      <c r="BHQ3" s="118"/>
      <c r="BHR3" s="118"/>
      <c r="BHS3" s="118"/>
      <c r="BHT3" s="118"/>
      <c r="BHU3" s="118"/>
      <c r="BHV3" s="118"/>
      <c r="BHW3" s="118"/>
      <c r="BHX3" s="118"/>
      <c r="BHY3" s="118"/>
      <c r="BHZ3" s="118"/>
      <c r="BIA3" s="118"/>
      <c r="BIB3" s="118"/>
      <c r="BIC3" s="118"/>
      <c r="BID3" s="118"/>
      <c r="BIE3" s="118"/>
      <c r="BIF3" s="118"/>
      <c r="BIG3" s="118"/>
      <c r="BIH3" s="118"/>
      <c r="BII3" s="118"/>
      <c r="BIJ3" s="118"/>
      <c r="BIK3" s="118"/>
      <c r="BIL3" s="118"/>
      <c r="BIM3" s="118"/>
      <c r="BIN3" s="118"/>
      <c r="BIO3" s="118"/>
      <c r="BIP3" s="118"/>
      <c r="BIQ3" s="118"/>
      <c r="BIR3" s="118"/>
      <c r="BIS3" s="118"/>
      <c r="BIT3" s="118"/>
      <c r="BIU3" s="118"/>
      <c r="BIV3" s="118"/>
      <c r="BIW3" s="118"/>
      <c r="BIX3" s="118"/>
      <c r="BIY3" s="118"/>
      <c r="BIZ3" s="118"/>
      <c r="BJA3" s="118"/>
      <c r="BJB3" s="118"/>
      <c r="BJC3" s="118"/>
      <c r="BJD3" s="118"/>
      <c r="BJE3" s="118"/>
      <c r="BJF3" s="118"/>
      <c r="BJG3" s="118"/>
      <c r="BJH3" s="118"/>
      <c r="BJI3" s="118"/>
      <c r="BJJ3" s="118"/>
      <c r="BJK3" s="118"/>
      <c r="BJL3" s="118"/>
      <c r="BJM3" s="118"/>
      <c r="BJN3" s="118"/>
      <c r="BJO3" s="118"/>
      <c r="BJP3" s="118"/>
      <c r="BJQ3" s="118"/>
      <c r="BJR3" s="118"/>
      <c r="BJS3" s="118"/>
      <c r="BJT3" s="118"/>
      <c r="BJU3" s="118"/>
      <c r="BJV3" s="118"/>
      <c r="BJW3" s="118"/>
      <c r="BJX3" s="118"/>
      <c r="BJY3" s="118"/>
      <c r="BJZ3" s="118"/>
      <c r="BKA3" s="118"/>
      <c r="BKB3" s="118"/>
      <c r="BKC3" s="118"/>
      <c r="BKD3" s="118"/>
      <c r="BKE3" s="118"/>
      <c r="BKF3" s="118"/>
      <c r="BKG3" s="118"/>
      <c r="BKH3" s="118"/>
      <c r="BKI3" s="118"/>
      <c r="BKJ3" s="118"/>
      <c r="BKK3" s="118"/>
      <c r="BKL3" s="118"/>
      <c r="BKM3" s="118"/>
      <c r="BKN3" s="118"/>
      <c r="BKO3" s="118"/>
      <c r="BKP3" s="118"/>
      <c r="BKQ3" s="118"/>
      <c r="BKR3" s="118"/>
      <c r="BKS3" s="118"/>
      <c r="BKT3" s="118"/>
      <c r="BKU3" s="118"/>
      <c r="BKV3" s="118"/>
      <c r="BKW3" s="118"/>
      <c r="BKX3" s="118"/>
      <c r="BKY3" s="118"/>
      <c r="BKZ3" s="118"/>
      <c r="BLA3" s="118"/>
      <c r="BLB3" s="118"/>
      <c r="BLC3" s="118"/>
      <c r="BLD3" s="118"/>
      <c r="BLE3" s="118"/>
      <c r="BLF3" s="118"/>
      <c r="BLG3" s="118"/>
      <c r="BLH3" s="118"/>
      <c r="BLI3" s="118"/>
      <c r="BLJ3" s="118"/>
      <c r="BLK3" s="118"/>
      <c r="BLL3" s="118"/>
      <c r="BLM3" s="118"/>
      <c r="BLN3" s="118"/>
      <c r="BLO3" s="118"/>
      <c r="BLP3" s="118"/>
      <c r="BLQ3" s="118"/>
      <c r="BLR3" s="118"/>
      <c r="BLS3" s="118"/>
      <c r="BLT3" s="118"/>
      <c r="BLU3" s="118"/>
      <c r="BLV3" s="118"/>
      <c r="BLW3" s="118"/>
      <c r="BLX3" s="118"/>
      <c r="BLY3" s="118"/>
      <c r="BLZ3" s="118"/>
      <c r="BMA3" s="118"/>
      <c r="BMB3" s="118"/>
      <c r="BMC3" s="118"/>
      <c r="BMD3" s="118"/>
      <c r="BME3" s="118"/>
      <c r="BMF3" s="118"/>
      <c r="BMG3" s="118"/>
      <c r="BMH3" s="118"/>
      <c r="BMI3" s="118"/>
      <c r="BMJ3" s="118"/>
      <c r="BMK3" s="118"/>
      <c r="BML3" s="118"/>
      <c r="BMM3" s="118"/>
      <c r="BMN3" s="118"/>
      <c r="BMO3" s="118"/>
      <c r="BMP3" s="118"/>
      <c r="BMQ3" s="118"/>
      <c r="BMR3" s="118"/>
      <c r="BMS3" s="118"/>
      <c r="BMT3" s="118"/>
      <c r="BMU3" s="118"/>
      <c r="BMV3" s="118"/>
      <c r="BMW3" s="118"/>
      <c r="BMX3" s="118"/>
      <c r="BMY3" s="118"/>
      <c r="BMZ3" s="118"/>
      <c r="BNA3" s="118"/>
      <c r="BNB3" s="118"/>
      <c r="BNC3" s="118"/>
      <c r="BND3" s="118"/>
      <c r="BNE3" s="118"/>
      <c r="BNF3" s="118"/>
      <c r="BNG3" s="118"/>
      <c r="BNH3" s="118"/>
      <c r="BNI3" s="118"/>
      <c r="BNJ3" s="118"/>
      <c r="BNK3" s="118"/>
      <c r="BNL3" s="118"/>
      <c r="BNM3" s="118"/>
      <c r="BNN3" s="118"/>
      <c r="BNO3" s="118"/>
      <c r="BNP3" s="118"/>
      <c r="BNQ3" s="118"/>
      <c r="BNR3" s="118"/>
      <c r="BNS3" s="118"/>
      <c r="BNT3" s="118"/>
      <c r="BNU3" s="118"/>
      <c r="BNV3" s="118"/>
      <c r="BNW3" s="118"/>
      <c r="BNX3" s="118"/>
      <c r="BNY3" s="118"/>
      <c r="BNZ3" s="118"/>
      <c r="BOA3" s="118"/>
      <c r="BOB3" s="118"/>
      <c r="BOC3" s="118"/>
      <c r="BOD3" s="118"/>
      <c r="BOE3" s="118"/>
      <c r="BOF3" s="118"/>
      <c r="BOG3" s="118"/>
      <c r="BOH3" s="118"/>
      <c r="BOI3" s="118"/>
      <c r="BOJ3" s="118"/>
      <c r="BOK3" s="118"/>
      <c r="BOL3" s="118"/>
      <c r="BOM3" s="118"/>
      <c r="BON3" s="118"/>
      <c r="BOO3" s="118"/>
      <c r="BOP3" s="118"/>
      <c r="BOQ3" s="118"/>
      <c r="BOR3" s="118"/>
      <c r="BOS3" s="118"/>
      <c r="BOT3" s="118"/>
      <c r="BOU3" s="118"/>
      <c r="BOV3" s="118"/>
      <c r="BOW3" s="118"/>
      <c r="BOX3" s="118"/>
      <c r="BOY3" s="118"/>
      <c r="BOZ3" s="118"/>
      <c r="BPA3" s="118"/>
      <c r="BPB3" s="118"/>
      <c r="BPC3" s="118"/>
      <c r="BPD3" s="118"/>
      <c r="BPE3" s="118"/>
      <c r="BPF3" s="118"/>
      <c r="BPG3" s="118"/>
      <c r="BPH3" s="118"/>
      <c r="BPI3" s="118"/>
      <c r="BPJ3" s="118"/>
      <c r="BPK3" s="118"/>
      <c r="BPL3" s="118"/>
      <c r="BPM3" s="118"/>
      <c r="BPN3" s="118"/>
      <c r="BPO3" s="118"/>
      <c r="BPP3" s="118"/>
      <c r="BPQ3" s="118"/>
      <c r="BPR3" s="118"/>
      <c r="BPS3" s="118"/>
      <c r="BPT3" s="118"/>
      <c r="BPU3" s="118"/>
      <c r="BPV3" s="118"/>
      <c r="BPW3" s="118"/>
      <c r="BPX3" s="118"/>
      <c r="BPY3" s="118"/>
      <c r="BPZ3" s="118"/>
      <c r="BQA3" s="118"/>
      <c r="BQB3" s="118"/>
      <c r="BQC3" s="118"/>
      <c r="BQD3" s="118"/>
      <c r="BQE3" s="118"/>
      <c r="BQF3" s="118"/>
      <c r="BQG3" s="118"/>
      <c r="BQH3" s="118"/>
      <c r="BQI3" s="118"/>
      <c r="BQJ3" s="118"/>
      <c r="BQK3" s="118"/>
      <c r="BQL3" s="118"/>
      <c r="BQM3" s="118"/>
      <c r="BQN3" s="118"/>
      <c r="BQO3" s="118"/>
      <c r="BQP3" s="118"/>
      <c r="BQQ3" s="118"/>
      <c r="BQR3" s="118"/>
      <c r="BQS3" s="118"/>
      <c r="BQT3" s="118"/>
      <c r="BQU3" s="118"/>
      <c r="BQV3" s="118"/>
      <c r="BQW3" s="118"/>
      <c r="BQX3" s="118"/>
      <c r="BQY3" s="118"/>
      <c r="BQZ3" s="118"/>
      <c r="BRA3" s="118"/>
      <c r="BRB3" s="118"/>
      <c r="BRC3" s="118"/>
      <c r="BRD3" s="118"/>
      <c r="BRE3" s="118"/>
      <c r="BRF3" s="118"/>
      <c r="BRG3" s="118"/>
      <c r="BRH3" s="118"/>
      <c r="BRI3" s="118"/>
      <c r="BRJ3" s="118"/>
      <c r="BRK3" s="118"/>
      <c r="BRL3" s="118"/>
      <c r="BRM3" s="118"/>
      <c r="BRN3" s="118"/>
      <c r="BRO3" s="118"/>
      <c r="BRP3" s="118"/>
      <c r="BRQ3" s="118"/>
      <c r="BRR3" s="118"/>
      <c r="BRS3" s="118"/>
      <c r="BRT3" s="118"/>
      <c r="BRU3" s="118"/>
      <c r="BRV3" s="118"/>
      <c r="BRW3" s="118"/>
      <c r="BRX3" s="118"/>
      <c r="BRY3" s="118"/>
      <c r="BRZ3" s="118"/>
      <c r="BSA3" s="118"/>
      <c r="BSB3" s="118"/>
      <c r="BSC3" s="118"/>
      <c r="BSD3" s="118"/>
      <c r="BSE3" s="118"/>
      <c r="BSF3" s="118"/>
      <c r="BSG3" s="118"/>
      <c r="BSH3" s="118"/>
      <c r="BSI3" s="118"/>
      <c r="BSJ3" s="118"/>
      <c r="BSK3" s="118"/>
      <c r="BSL3" s="118"/>
      <c r="BSM3" s="118"/>
      <c r="BSN3" s="118"/>
      <c r="BSO3" s="118"/>
      <c r="BSP3" s="118"/>
      <c r="BSQ3" s="118"/>
      <c r="BSR3" s="118"/>
      <c r="BSS3" s="118"/>
      <c r="BST3" s="118"/>
      <c r="BSU3" s="118"/>
      <c r="BSV3" s="118"/>
      <c r="BSW3" s="118"/>
      <c r="BSX3" s="118"/>
      <c r="BSY3" s="118"/>
      <c r="BSZ3" s="118"/>
      <c r="BTA3" s="118"/>
      <c r="BTB3" s="118"/>
      <c r="BTC3" s="118"/>
      <c r="BTD3" s="118"/>
      <c r="BTE3" s="118"/>
      <c r="BTF3" s="118"/>
      <c r="BTG3" s="118"/>
      <c r="BTH3" s="118"/>
      <c r="BTI3" s="118"/>
      <c r="BTJ3" s="118"/>
      <c r="BTK3" s="118"/>
      <c r="BTL3" s="118"/>
      <c r="BTM3" s="118"/>
      <c r="BTN3" s="118"/>
      <c r="BTO3" s="118"/>
      <c r="BTP3" s="118"/>
      <c r="BTQ3" s="118"/>
      <c r="BTR3" s="118"/>
      <c r="BTS3" s="118"/>
      <c r="BTT3" s="118"/>
      <c r="BTU3" s="118"/>
      <c r="BTV3" s="118"/>
      <c r="BTW3" s="118"/>
      <c r="BTX3" s="118"/>
      <c r="BTY3" s="118"/>
      <c r="BTZ3" s="118"/>
      <c r="BUA3" s="118"/>
      <c r="BUB3" s="118"/>
      <c r="BUC3" s="118"/>
      <c r="BUD3" s="118"/>
      <c r="BUE3" s="118"/>
      <c r="BUF3" s="118"/>
      <c r="BUG3" s="118"/>
      <c r="BUH3" s="118"/>
      <c r="BUI3" s="118"/>
      <c r="BUJ3" s="118"/>
      <c r="BUK3" s="118"/>
      <c r="BUL3" s="118"/>
      <c r="BUM3" s="118"/>
      <c r="BUN3" s="118"/>
      <c r="BUO3" s="118"/>
      <c r="BUP3" s="118"/>
      <c r="BUQ3" s="118"/>
      <c r="BUR3" s="118"/>
      <c r="BUS3" s="118"/>
      <c r="BUT3" s="118"/>
      <c r="BUU3" s="118"/>
      <c r="BUV3" s="118"/>
      <c r="BUW3" s="118"/>
      <c r="BUX3" s="118"/>
      <c r="BUY3" s="118"/>
      <c r="BUZ3" s="118"/>
      <c r="BVA3" s="118"/>
      <c r="BVB3" s="118"/>
      <c r="BVC3" s="118"/>
      <c r="BVD3" s="118"/>
      <c r="BVE3" s="118"/>
      <c r="BVF3" s="118"/>
      <c r="BVG3" s="118"/>
      <c r="BVH3" s="118"/>
      <c r="BVI3" s="118"/>
      <c r="BVJ3" s="118"/>
      <c r="BVK3" s="118"/>
      <c r="BVL3" s="118"/>
      <c r="BVM3" s="118"/>
      <c r="BVN3" s="118"/>
      <c r="BVO3" s="118"/>
      <c r="BVP3" s="118"/>
      <c r="BVQ3" s="118"/>
      <c r="BVR3" s="118"/>
      <c r="BVS3" s="118"/>
      <c r="BVT3" s="118"/>
      <c r="BVU3" s="118"/>
      <c r="BVV3" s="118"/>
      <c r="BVW3" s="118"/>
      <c r="BVX3" s="118"/>
      <c r="BVY3" s="118"/>
      <c r="BVZ3" s="118"/>
      <c r="BWA3" s="118"/>
      <c r="BWB3" s="118"/>
      <c r="BWC3" s="118"/>
      <c r="BWD3" s="118"/>
      <c r="BWE3" s="118"/>
      <c r="BWF3" s="118"/>
      <c r="BWG3" s="118"/>
      <c r="BWH3" s="118"/>
      <c r="BWI3" s="118"/>
      <c r="BWJ3" s="118"/>
      <c r="BWK3" s="118"/>
      <c r="BWL3" s="118"/>
      <c r="BWM3" s="118"/>
      <c r="BWN3" s="118"/>
      <c r="BWO3" s="118"/>
      <c r="BWP3" s="118"/>
      <c r="BWQ3" s="118"/>
      <c r="BWR3" s="118"/>
      <c r="BWS3" s="118"/>
      <c r="BWT3" s="118"/>
      <c r="BWU3" s="118"/>
      <c r="BWV3" s="118"/>
      <c r="BWW3" s="118"/>
      <c r="BWX3" s="118"/>
      <c r="BWY3" s="118"/>
      <c r="BWZ3" s="118"/>
      <c r="BXA3" s="118"/>
      <c r="BXB3" s="118"/>
      <c r="BXC3" s="118"/>
      <c r="BXD3" s="118"/>
      <c r="BXE3" s="118"/>
      <c r="BXF3" s="118"/>
      <c r="BXG3" s="118"/>
      <c r="BXH3" s="118"/>
      <c r="BXI3" s="118"/>
      <c r="BXJ3" s="118"/>
      <c r="BXK3" s="118"/>
      <c r="BXL3" s="118"/>
      <c r="BXM3" s="118"/>
      <c r="BXN3" s="118"/>
      <c r="BXO3" s="118"/>
      <c r="BXP3" s="118"/>
      <c r="BXQ3" s="118"/>
      <c r="BXR3" s="118"/>
      <c r="BXS3" s="118"/>
      <c r="BXT3" s="118"/>
      <c r="BXU3" s="118"/>
      <c r="BXV3" s="118"/>
      <c r="BXW3" s="118"/>
      <c r="BXX3" s="118"/>
      <c r="BXY3" s="118"/>
      <c r="BXZ3" s="118"/>
      <c r="BYA3" s="118"/>
      <c r="BYB3" s="118"/>
      <c r="BYC3" s="118"/>
      <c r="BYD3" s="118"/>
      <c r="BYE3" s="118"/>
      <c r="BYF3" s="118"/>
      <c r="BYG3" s="118"/>
      <c r="BYH3" s="118"/>
      <c r="BYI3" s="118"/>
      <c r="BYJ3" s="118"/>
      <c r="BYK3" s="118"/>
      <c r="BYL3" s="118"/>
      <c r="BYM3" s="118"/>
      <c r="BYN3" s="118"/>
      <c r="BYO3" s="118"/>
      <c r="BYP3" s="118"/>
      <c r="BYQ3" s="118"/>
      <c r="BYR3" s="118"/>
      <c r="BYS3" s="118"/>
      <c r="BYT3" s="118"/>
      <c r="BYU3" s="118"/>
      <c r="BYV3" s="118"/>
      <c r="BYW3" s="118"/>
      <c r="BYX3" s="118"/>
      <c r="BYY3" s="118"/>
      <c r="BYZ3" s="118"/>
      <c r="BZA3" s="118"/>
      <c r="BZB3" s="118"/>
      <c r="BZC3" s="118"/>
      <c r="BZD3" s="118"/>
      <c r="BZE3" s="118"/>
      <c r="BZF3" s="118"/>
      <c r="BZG3" s="118"/>
      <c r="BZH3" s="118"/>
      <c r="BZI3" s="118"/>
      <c r="BZJ3" s="118"/>
      <c r="BZK3" s="118"/>
      <c r="BZL3" s="118"/>
      <c r="BZM3" s="118"/>
      <c r="BZN3" s="118"/>
      <c r="BZO3" s="118"/>
      <c r="BZP3" s="118"/>
      <c r="BZQ3" s="118"/>
      <c r="BZR3" s="118"/>
      <c r="BZS3" s="118"/>
      <c r="BZT3" s="118"/>
      <c r="BZU3" s="118"/>
      <c r="BZV3" s="118"/>
      <c r="BZW3" s="118"/>
      <c r="BZX3" s="118"/>
      <c r="BZY3" s="118"/>
      <c r="BZZ3" s="118"/>
      <c r="CAA3" s="118"/>
      <c r="CAB3" s="118"/>
      <c r="CAC3" s="118"/>
      <c r="CAD3" s="118"/>
      <c r="CAE3" s="118"/>
      <c r="CAF3" s="118"/>
      <c r="CAG3" s="118"/>
      <c r="CAH3" s="118"/>
      <c r="CAI3" s="118"/>
      <c r="CAJ3" s="118"/>
      <c r="CAK3" s="118"/>
      <c r="CAL3" s="118"/>
      <c r="CAM3" s="118"/>
      <c r="CAN3" s="118"/>
      <c r="CAO3" s="118"/>
      <c r="CAP3" s="118"/>
      <c r="CAQ3" s="118"/>
      <c r="CAR3" s="118"/>
      <c r="CAS3" s="118"/>
      <c r="CAT3" s="118"/>
      <c r="CAU3" s="118"/>
      <c r="CAV3" s="118"/>
      <c r="CAW3" s="118"/>
      <c r="CAX3" s="118"/>
      <c r="CAY3" s="118"/>
      <c r="CAZ3" s="118"/>
      <c r="CBA3" s="118"/>
      <c r="CBB3" s="118"/>
      <c r="CBC3" s="118"/>
      <c r="CBD3" s="118"/>
      <c r="CBE3" s="118"/>
      <c r="CBF3" s="118"/>
      <c r="CBG3" s="118"/>
      <c r="CBH3" s="118"/>
      <c r="CBI3" s="118"/>
      <c r="CBJ3" s="118"/>
      <c r="CBK3" s="118"/>
      <c r="CBL3" s="118"/>
      <c r="CBM3" s="118"/>
      <c r="CBN3" s="118"/>
      <c r="CBO3" s="118"/>
      <c r="CBP3" s="118"/>
      <c r="CBQ3" s="118"/>
      <c r="CBR3" s="118"/>
      <c r="CBS3" s="118"/>
      <c r="CBT3" s="118"/>
      <c r="CBU3" s="118"/>
      <c r="CBV3" s="118"/>
      <c r="CBW3" s="118"/>
      <c r="CBX3" s="118"/>
      <c r="CBY3" s="118"/>
      <c r="CBZ3" s="118"/>
      <c r="CCA3" s="118"/>
      <c r="CCB3" s="118"/>
      <c r="CCC3" s="118"/>
      <c r="CCD3" s="118"/>
      <c r="CCE3" s="118"/>
      <c r="CCF3" s="118"/>
      <c r="CCG3" s="118"/>
      <c r="CCH3" s="118"/>
      <c r="CCI3" s="118"/>
      <c r="CCJ3" s="118"/>
      <c r="CCK3" s="118"/>
      <c r="CCL3" s="118"/>
      <c r="CCM3" s="118"/>
      <c r="CCN3" s="118"/>
      <c r="CCO3" s="118"/>
      <c r="CCP3" s="118"/>
      <c r="CCQ3" s="118"/>
      <c r="CCR3" s="118"/>
      <c r="CCS3" s="118"/>
      <c r="CCT3" s="118"/>
      <c r="CCU3" s="118"/>
      <c r="CCV3" s="118"/>
      <c r="CCW3" s="118"/>
      <c r="CCX3" s="118"/>
      <c r="CCY3" s="118"/>
      <c r="CCZ3" s="118"/>
      <c r="CDA3" s="118"/>
      <c r="CDB3" s="118"/>
      <c r="CDC3" s="118"/>
      <c r="CDD3" s="118"/>
      <c r="CDE3" s="118"/>
      <c r="CDF3" s="118"/>
      <c r="CDG3" s="118"/>
      <c r="CDH3" s="118"/>
      <c r="CDI3" s="118"/>
      <c r="CDJ3" s="118"/>
      <c r="CDK3" s="118"/>
      <c r="CDL3" s="118"/>
      <c r="CDM3" s="118"/>
      <c r="CDN3" s="118"/>
      <c r="CDO3" s="118"/>
      <c r="CDP3" s="118"/>
      <c r="CDQ3" s="118"/>
      <c r="CDR3" s="118"/>
      <c r="CDS3" s="118"/>
      <c r="CDT3" s="118"/>
      <c r="CDU3" s="118"/>
      <c r="CDV3" s="118"/>
      <c r="CDW3" s="118"/>
      <c r="CDX3" s="118"/>
      <c r="CDY3" s="118"/>
      <c r="CDZ3" s="118"/>
      <c r="CEA3" s="118"/>
      <c r="CEB3" s="118"/>
      <c r="CEC3" s="118"/>
      <c r="CED3" s="118"/>
      <c r="CEE3" s="118"/>
      <c r="CEF3" s="118"/>
      <c r="CEG3" s="118"/>
      <c r="CEH3" s="118"/>
      <c r="CEI3" s="118"/>
      <c r="CEJ3" s="118"/>
      <c r="CEK3" s="118"/>
      <c r="CEL3" s="118"/>
      <c r="CEM3" s="118"/>
      <c r="CEN3" s="118"/>
      <c r="CEO3" s="118"/>
      <c r="CEP3" s="118"/>
      <c r="CEQ3" s="118"/>
      <c r="CER3" s="118"/>
      <c r="CES3" s="118"/>
      <c r="CET3" s="118"/>
      <c r="CEU3" s="118"/>
      <c r="CEV3" s="118"/>
      <c r="CEW3" s="118"/>
      <c r="CEX3" s="118"/>
      <c r="CEY3" s="118"/>
      <c r="CEZ3" s="118"/>
      <c r="CFA3" s="118"/>
      <c r="CFB3" s="118"/>
      <c r="CFC3" s="118"/>
      <c r="CFD3" s="118"/>
      <c r="CFE3" s="118"/>
      <c r="CFF3" s="118"/>
      <c r="CFG3" s="118"/>
      <c r="CFH3" s="118"/>
      <c r="CFI3" s="118"/>
      <c r="CFJ3" s="118"/>
      <c r="CFK3" s="118"/>
      <c r="CFL3" s="118"/>
      <c r="CFM3" s="118"/>
      <c r="CFN3" s="118"/>
      <c r="CFO3" s="118"/>
      <c r="CFP3" s="118"/>
      <c r="CFQ3" s="118"/>
      <c r="CFR3" s="118"/>
      <c r="CFS3" s="118"/>
      <c r="CFT3" s="118"/>
      <c r="CFU3" s="118"/>
      <c r="CFV3" s="118"/>
      <c r="CFW3" s="118"/>
      <c r="CFX3" s="118"/>
      <c r="CFY3" s="118"/>
      <c r="CFZ3" s="118"/>
      <c r="CGA3" s="118"/>
      <c r="CGB3" s="118"/>
      <c r="CGC3" s="118"/>
      <c r="CGD3" s="118"/>
      <c r="CGE3" s="118"/>
      <c r="CGF3" s="118"/>
      <c r="CGG3" s="118"/>
      <c r="CGH3" s="118"/>
      <c r="CGI3" s="118"/>
      <c r="CGJ3" s="118"/>
      <c r="CGK3" s="118"/>
      <c r="CGL3" s="118"/>
      <c r="CGM3" s="118"/>
      <c r="CGN3" s="118"/>
      <c r="CGO3" s="118"/>
      <c r="CGP3" s="118"/>
      <c r="CGQ3" s="118"/>
      <c r="CGR3" s="118"/>
      <c r="CGS3" s="118"/>
      <c r="CGT3" s="118"/>
      <c r="CGU3" s="118"/>
      <c r="CGV3" s="118"/>
      <c r="CGW3" s="118"/>
      <c r="CGX3" s="118"/>
      <c r="CGY3" s="118"/>
      <c r="CGZ3" s="118"/>
      <c r="CHA3" s="118"/>
      <c r="CHB3" s="118"/>
      <c r="CHC3" s="118"/>
      <c r="CHD3" s="118"/>
      <c r="CHE3" s="118"/>
      <c r="CHF3" s="118"/>
      <c r="CHG3" s="118"/>
      <c r="CHH3" s="118"/>
      <c r="CHI3" s="118"/>
      <c r="CHJ3" s="118"/>
      <c r="CHK3" s="118"/>
      <c r="CHL3" s="118"/>
      <c r="CHM3" s="118"/>
      <c r="CHN3" s="118"/>
      <c r="CHO3" s="118"/>
      <c r="CHP3" s="118"/>
      <c r="CHQ3" s="118"/>
      <c r="CHR3" s="118"/>
      <c r="CHS3" s="118"/>
      <c r="CHT3" s="118"/>
      <c r="CHU3" s="118"/>
      <c r="CHV3" s="118"/>
      <c r="CHW3" s="118"/>
      <c r="CHX3" s="118"/>
      <c r="CHY3" s="118"/>
      <c r="CHZ3" s="118"/>
      <c r="CIA3" s="118"/>
      <c r="CIB3" s="118"/>
      <c r="CIC3" s="118"/>
      <c r="CID3" s="118"/>
      <c r="CIE3" s="118"/>
      <c r="CIF3" s="118"/>
      <c r="CIG3" s="118"/>
      <c r="CIH3" s="118"/>
      <c r="CII3" s="118"/>
      <c r="CIJ3" s="118"/>
      <c r="CIK3" s="118"/>
      <c r="CIL3" s="118"/>
      <c r="CIM3" s="118"/>
      <c r="CIN3" s="118"/>
      <c r="CIO3" s="118"/>
      <c r="CIP3" s="118"/>
      <c r="CIQ3" s="118"/>
      <c r="CIR3" s="118"/>
      <c r="CIS3" s="118"/>
      <c r="CIT3" s="118"/>
      <c r="CIU3" s="118"/>
      <c r="CIV3" s="118"/>
      <c r="CIW3" s="118"/>
      <c r="CIX3" s="118"/>
      <c r="CIY3" s="118"/>
      <c r="CIZ3" s="118"/>
      <c r="CJA3" s="118"/>
      <c r="CJB3" s="118"/>
      <c r="CJC3" s="118"/>
      <c r="CJD3" s="118"/>
      <c r="CJE3" s="118"/>
      <c r="CJF3" s="118"/>
      <c r="CJG3" s="118"/>
      <c r="CJH3" s="118"/>
      <c r="CJI3" s="118"/>
      <c r="CJJ3" s="118"/>
      <c r="CJK3" s="118"/>
      <c r="CJL3" s="118"/>
      <c r="CJM3" s="118"/>
      <c r="CJN3" s="118"/>
      <c r="CJO3" s="118"/>
      <c r="CJP3" s="118"/>
      <c r="CJQ3" s="118"/>
      <c r="CJR3" s="118"/>
      <c r="CJS3" s="118"/>
      <c r="CJT3" s="118"/>
      <c r="CJU3" s="118"/>
      <c r="CJV3" s="118"/>
      <c r="CJW3" s="118"/>
      <c r="CJX3" s="118"/>
      <c r="CJY3" s="118"/>
      <c r="CJZ3" s="118"/>
      <c r="CKA3" s="118"/>
      <c r="CKB3" s="118"/>
      <c r="CKC3" s="118"/>
      <c r="CKD3" s="118"/>
      <c r="CKE3" s="118"/>
      <c r="CKF3" s="118"/>
      <c r="CKG3" s="118"/>
      <c r="CKH3" s="118"/>
      <c r="CKI3" s="118"/>
      <c r="CKJ3" s="118"/>
      <c r="CKK3" s="118"/>
      <c r="CKL3" s="118"/>
      <c r="CKM3" s="118"/>
      <c r="CKN3" s="118"/>
      <c r="CKO3" s="118"/>
      <c r="CKP3" s="118"/>
      <c r="CKQ3" s="118"/>
      <c r="CKR3" s="118"/>
      <c r="CKS3" s="118"/>
      <c r="CKT3" s="118"/>
      <c r="CKU3" s="118"/>
      <c r="CKV3" s="118"/>
      <c r="CKW3" s="118"/>
      <c r="CKX3" s="118"/>
      <c r="CKY3" s="118"/>
      <c r="CKZ3" s="118"/>
      <c r="CLA3" s="118"/>
      <c r="CLB3" s="118"/>
      <c r="CLC3" s="118"/>
      <c r="CLD3" s="118"/>
      <c r="CLE3" s="118"/>
      <c r="CLF3" s="118"/>
      <c r="CLG3" s="118"/>
      <c r="CLH3" s="118"/>
      <c r="CLI3" s="118"/>
      <c r="CLJ3" s="118"/>
      <c r="CLK3" s="118"/>
      <c r="CLL3" s="118"/>
      <c r="CLM3" s="118"/>
      <c r="CLN3" s="118"/>
      <c r="CLO3" s="118"/>
      <c r="CLP3" s="118"/>
      <c r="CLQ3" s="118"/>
      <c r="CLR3" s="118"/>
      <c r="CLS3" s="118"/>
      <c r="CLT3" s="118"/>
      <c r="CLU3" s="118"/>
      <c r="CLV3" s="118"/>
      <c r="CLW3" s="118"/>
      <c r="CLX3" s="118"/>
      <c r="CLY3" s="118"/>
      <c r="CLZ3" s="118"/>
      <c r="CMA3" s="118"/>
      <c r="CMB3" s="118"/>
      <c r="CMC3" s="118"/>
      <c r="CMD3" s="118"/>
      <c r="CME3" s="118"/>
      <c r="CMF3" s="118"/>
      <c r="CMG3" s="118"/>
      <c r="CMH3" s="118"/>
      <c r="CMI3" s="118"/>
      <c r="CMJ3" s="118"/>
      <c r="CMK3" s="118"/>
      <c r="CML3" s="118"/>
      <c r="CMM3" s="118"/>
      <c r="CMN3" s="118"/>
      <c r="CMO3" s="118"/>
      <c r="CMP3" s="118"/>
      <c r="CMQ3" s="118"/>
      <c r="CMR3" s="118"/>
      <c r="CMS3" s="118"/>
      <c r="CMT3" s="118"/>
      <c r="CMU3" s="118"/>
      <c r="CMV3" s="118"/>
      <c r="CMW3" s="118"/>
      <c r="CMX3" s="118"/>
      <c r="CMY3" s="118"/>
      <c r="CMZ3" s="118"/>
      <c r="CNA3" s="118"/>
      <c r="CNB3" s="118"/>
      <c r="CNC3" s="118"/>
      <c r="CND3" s="118"/>
      <c r="CNE3" s="118"/>
      <c r="CNF3" s="118"/>
      <c r="CNG3" s="118"/>
      <c r="CNH3" s="118"/>
      <c r="CNI3" s="118"/>
      <c r="CNJ3" s="118"/>
      <c r="CNK3" s="118"/>
      <c r="CNL3" s="118"/>
      <c r="CNM3" s="118"/>
      <c r="CNN3" s="118"/>
      <c r="CNO3" s="118"/>
      <c r="CNP3" s="118"/>
      <c r="CNQ3" s="118"/>
      <c r="CNR3" s="118"/>
      <c r="CNS3" s="118"/>
      <c r="CNT3" s="118"/>
      <c r="CNU3" s="118"/>
      <c r="CNV3" s="118"/>
      <c r="CNW3" s="118"/>
      <c r="CNX3" s="118"/>
      <c r="CNY3" s="118"/>
      <c r="CNZ3" s="118"/>
      <c r="COA3" s="118"/>
      <c r="COB3" s="118"/>
      <c r="COC3" s="118"/>
      <c r="COD3" s="118"/>
      <c r="COE3" s="118"/>
      <c r="COF3" s="118"/>
      <c r="COG3" s="118"/>
      <c r="COH3" s="118"/>
      <c r="COI3" s="118"/>
      <c r="COJ3" s="118"/>
      <c r="COK3" s="118"/>
      <c r="COL3" s="118"/>
      <c r="COM3" s="118"/>
      <c r="CON3" s="118"/>
      <c r="COO3" s="118"/>
      <c r="COP3" s="118"/>
      <c r="COQ3" s="118"/>
      <c r="COR3" s="118"/>
      <c r="COS3" s="118"/>
      <c r="COT3" s="118"/>
      <c r="COU3" s="118"/>
      <c r="COV3" s="118"/>
      <c r="COW3" s="118"/>
      <c r="COX3" s="118"/>
      <c r="COY3" s="118"/>
      <c r="COZ3" s="118"/>
      <c r="CPA3" s="118"/>
      <c r="CPB3" s="118"/>
      <c r="CPC3" s="118"/>
      <c r="CPD3" s="118"/>
      <c r="CPE3" s="118"/>
      <c r="CPF3" s="118"/>
      <c r="CPG3" s="118"/>
      <c r="CPH3" s="118"/>
      <c r="CPI3" s="118"/>
      <c r="CPJ3" s="118"/>
      <c r="CPK3" s="118"/>
      <c r="CPL3" s="118"/>
      <c r="CPM3" s="118"/>
      <c r="CPN3" s="118"/>
      <c r="CPO3" s="118"/>
      <c r="CPP3" s="118"/>
      <c r="CPQ3" s="118"/>
      <c r="CPR3" s="118"/>
      <c r="CPS3" s="118"/>
      <c r="CPT3" s="118"/>
      <c r="CPU3" s="118"/>
      <c r="CPV3" s="118"/>
      <c r="CPW3" s="118"/>
      <c r="CPX3" s="118"/>
      <c r="CPY3" s="118"/>
      <c r="CPZ3" s="118"/>
      <c r="CQA3" s="118"/>
      <c r="CQB3" s="118"/>
      <c r="CQC3" s="118"/>
      <c r="CQD3" s="118"/>
      <c r="CQE3" s="118"/>
      <c r="CQF3" s="118"/>
      <c r="CQG3" s="118"/>
      <c r="CQH3" s="118"/>
      <c r="CQI3" s="118"/>
      <c r="CQJ3" s="118"/>
      <c r="CQK3" s="118"/>
      <c r="CQL3" s="118"/>
      <c r="CQM3" s="118"/>
      <c r="CQN3" s="118"/>
      <c r="CQO3" s="118"/>
      <c r="CQP3" s="118"/>
      <c r="CQQ3" s="118"/>
      <c r="CQR3" s="118"/>
      <c r="CQS3" s="118"/>
      <c r="CQT3" s="118"/>
      <c r="CQU3" s="118"/>
      <c r="CQV3" s="118"/>
      <c r="CQW3" s="118"/>
      <c r="CQX3" s="118"/>
      <c r="CQY3" s="118"/>
      <c r="CQZ3" s="118"/>
      <c r="CRA3" s="118"/>
      <c r="CRB3" s="118"/>
      <c r="CRC3" s="118"/>
      <c r="CRD3" s="118"/>
      <c r="CRE3" s="118"/>
      <c r="CRF3" s="118"/>
      <c r="CRG3" s="118"/>
      <c r="CRH3" s="118"/>
      <c r="CRI3" s="118"/>
      <c r="CRJ3" s="118"/>
      <c r="CRK3" s="118"/>
      <c r="CRL3" s="118"/>
      <c r="CRM3" s="118"/>
      <c r="CRN3" s="118"/>
      <c r="CRO3" s="118"/>
      <c r="CRP3" s="118"/>
      <c r="CRQ3" s="118"/>
      <c r="CRR3" s="118"/>
      <c r="CRS3" s="118"/>
      <c r="CRT3" s="118"/>
      <c r="CRU3" s="118"/>
      <c r="CRV3" s="118"/>
      <c r="CRW3" s="118"/>
      <c r="CRX3" s="118"/>
      <c r="CRY3" s="118"/>
      <c r="CRZ3" s="118"/>
      <c r="CSA3" s="118"/>
      <c r="CSB3" s="118"/>
      <c r="CSC3" s="118"/>
      <c r="CSD3" s="118"/>
      <c r="CSE3" s="118"/>
      <c r="CSF3" s="118"/>
      <c r="CSG3" s="118"/>
      <c r="CSH3" s="118"/>
      <c r="CSI3" s="118"/>
      <c r="CSJ3" s="118"/>
      <c r="CSK3" s="118"/>
      <c r="CSL3" s="118"/>
      <c r="CSM3" s="118"/>
      <c r="CSN3" s="118"/>
      <c r="CSO3" s="118"/>
      <c r="CSP3" s="118"/>
      <c r="CSQ3" s="118"/>
      <c r="CSR3" s="118"/>
      <c r="CSS3" s="118"/>
      <c r="CST3" s="118"/>
      <c r="CSU3" s="118"/>
      <c r="CSV3" s="118"/>
      <c r="CSW3" s="118"/>
      <c r="CSX3" s="118"/>
      <c r="CSY3" s="118"/>
      <c r="CSZ3" s="118"/>
      <c r="CTA3" s="118"/>
      <c r="CTB3" s="118"/>
      <c r="CTC3" s="118"/>
      <c r="CTD3" s="118"/>
      <c r="CTE3" s="118"/>
      <c r="CTF3" s="118"/>
      <c r="CTG3" s="118"/>
      <c r="CTH3" s="118"/>
      <c r="CTI3" s="118"/>
      <c r="CTJ3" s="118"/>
      <c r="CTK3" s="118"/>
      <c r="CTL3" s="118"/>
      <c r="CTM3" s="118"/>
      <c r="CTN3" s="118"/>
      <c r="CTO3" s="118"/>
      <c r="CTP3" s="118"/>
      <c r="CTQ3" s="118"/>
      <c r="CTR3" s="118"/>
      <c r="CTS3" s="118"/>
      <c r="CTT3" s="118"/>
      <c r="CTU3" s="118"/>
      <c r="CTV3" s="118"/>
      <c r="CTW3" s="118"/>
      <c r="CTX3" s="118"/>
      <c r="CTY3" s="118"/>
      <c r="CTZ3" s="118"/>
      <c r="CUA3" s="118"/>
      <c r="CUB3" s="118"/>
      <c r="CUC3" s="118"/>
      <c r="CUD3" s="118"/>
      <c r="CUE3" s="118"/>
      <c r="CUF3" s="118"/>
      <c r="CUG3" s="118"/>
      <c r="CUH3" s="118"/>
      <c r="CUI3" s="118"/>
      <c r="CUJ3" s="118"/>
      <c r="CUK3" s="118"/>
      <c r="CUL3" s="118"/>
      <c r="CUM3" s="118"/>
      <c r="CUN3" s="118"/>
      <c r="CUO3" s="118"/>
      <c r="CUP3" s="118"/>
      <c r="CUQ3" s="118"/>
      <c r="CUR3" s="118"/>
      <c r="CUS3" s="118"/>
      <c r="CUT3" s="118"/>
      <c r="CUU3" s="118"/>
      <c r="CUV3" s="118"/>
      <c r="CUW3" s="118"/>
      <c r="CUX3" s="118"/>
      <c r="CUY3" s="118"/>
      <c r="CUZ3" s="118"/>
      <c r="CVA3" s="118"/>
      <c r="CVB3" s="118"/>
      <c r="CVC3" s="118"/>
      <c r="CVD3" s="118"/>
      <c r="CVE3" s="118"/>
      <c r="CVF3" s="118"/>
      <c r="CVG3" s="118"/>
      <c r="CVH3" s="118"/>
      <c r="CVI3" s="118"/>
      <c r="CVJ3" s="118"/>
      <c r="CVK3" s="118"/>
      <c r="CVL3" s="118"/>
      <c r="CVM3" s="118"/>
      <c r="CVN3" s="118"/>
      <c r="CVO3" s="118"/>
      <c r="CVP3" s="118"/>
      <c r="CVQ3" s="118"/>
      <c r="CVR3" s="118"/>
      <c r="CVS3" s="118"/>
      <c r="CVT3" s="118"/>
      <c r="CVU3" s="118"/>
      <c r="CVV3" s="118"/>
      <c r="CVW3" s="118"/>
      <c r="CVX3" s="118"/>
      <c r="CVY3" s="118"/>
      <c r="CVZ3" s="118"/>
      <c r="CWA3" s="118"/>
      <c r="CWB3" s="118"/>
      <c r="CWC3" s="118"/>
      <c r="CWD3" s="118"/>
      <c r="CWE3" s="118"/>
      <c r="CWF3" s="118"/>
      <c r="CWG3" s="118"/>
      <c r="CWH3" s="118"/>
      <c r="CWI3" s="118"/>
      <c r="CWJ3" s="118"/>
      <c r="CWK3" s="118"/>
      <c r="CWL3" s="118"/>
      <c r="CWM3" s="118"/>
      <c r="CWN3" s="118"/>
      <c r="CWO3" s="118"/>
      <c r="CWP3" s="118"/>
      <c r="CWQ3" s="118"/>
      <c r="CWR3" s="118"/>
      <c r="CWS3" s="118"/>
      <c r="CWT3" s="118"/>
      <c r="CWU3" s="118"/>
      <c r="CWV3" s="118"/>
      <c r="CWW3" s="118"/>
      <c r="CWX3" s="118"/>
      <c r="CWY3" s="118"/>
      <c r="CWZ3" s="118"/>
      <c r="CXA3" s="118"/>
      <c r="CXB3" s="118"/>
      <c r="CXC3" s="118"/>
      <c r="CXD3" s="118"/>
      <c r="CXE3" s="118"/>
      <c r="CXF3" s="118"/>
      <c r="CXG3" s="118"/>
      <c r="CXH3" s="118"/>
      <c r="CXI3" s="118"/>
      <c r="CXJ3" s="118"/>
      <c r="CXK3" s="118"/>
      <c r="CXL3" s="118"/>
      <c r="CXM3" s="118"/>
      <c r="CXN3" s="118"/>
      <c r="CXO3" s="118"/>
      <c r="CXP3" s="118"/>
      <c r="CXQ3" s="118"/>
      <c r="CXR3" s="118"/>
      <c r="CXS3" s="118"/>
      <c r="CXT3" s="118"/>
      <c r="CXU3" s="118"/>
      <c r="CXV3" s="118"/>
      <c r="CXW3" s="118"/>
      <c r="CXX3" s="118"/>
      <c r="CXY3" s="118"/>
      <c r="CXZ3" s="118"/>
      <c r="CYA3" s="118"/>
      <c r="CYB3" s="118"/>
      <c r="CYC3" s="118"/>
      <c r="CYD3" s="118"/>
      <c r="CYE3" s="118"/>
      <c r="CYF3" s="118"/>
      <c r="CYG3" s="118"/>
      <c r="CYH3" s="118"/>
      <c r="CYI3" s="118"/>
      <c r="CYJ3" s="118"/>
      <c r="CYK3" s="118"/>
      <c r="CYL3" s="118"/>
      <c r="CYM3" s="118"/>
      <c r="CYN3" s="118"/>
      <c r="CYO3" s="118"/>
      <c r="CYP3" s="118"/>
      <c r="CYQ3" s="118"/>
      <c r="CYR3" s="118"/>
      <c r="CYS3" s="118"/>
      <c r="CYT3" s="118"/>
      <c r="CYU3" s="118"/>
      <c r="CYV3" s="118"/>
      <c r="CYW3" s="118"/>
      <c r="CYX3" s="118"/>
      <c r="CYY3" s="118"/>
      <c r="CYZ3" s="118"/>
      <c r="CZA3" s="118"/>
      <c r="CZB3" s="118"/>
      <c r="CZC3" s="118"/>
      <c r="CZD3" s="118"/>
      <c r="CZE3" s="118"/>
      <c r="CZF3" s="118"/>
      <c r="CZG3" s="118"/>
      <c r="CZH3" s="118"/>
      <c r="CZI3" s="118"/>
      <c r="CZJ3" s="118"/>
      <c r="CZK3" s="118"/>
      <c r="CZL3" s="118"/>
      <c r="CZM3" s="118"/>
      <c r="CZN3" s="118"/>
      <c r="CZO3" s="118"/>
      <c r="CZP3" s="118"/>
      <c r="CZQ3" s="118"/>
      <c r="CZR3" s="118"/>
      <c r="CZS3" s="118"/>
      <c r="CZT3" s="118"/>
      <c r="CZU3" s="118"/>
      <c r="CZV3" s="118"/>
      <c r="CZW3" s="118"/>
      <c r="CZX3" s="118"/>
      <c r="CZY3" s="118"/>
      <c r="CZZ3" s="118"/>
      <c r="DAA3" s="118"/>
      <c r="DAB3" s="118"/>
      <c r="DAC3" s="118"/>
      <c r="DAD3" s="118"/>
      <c r="DAE3" s="118"/>
      <c r="DAF3" s="118"/>
      <c r="DAG3" s="118"/>
      <c r="DAH3" s="118"/>
      <c r="DAI3" s="118"/>
      <c r="DAJ3" s="118"/>
      <c r="DAK3" s="118"/>
      <c r="DAL3" s="118"/>
      <c r="DAM3" s="118"/>
      <c r="DAN3" s="118"/>
      <c r="DAO3" s="118"/>
      <c r="DAP3" s="118"/>
      <c r="DAQ3" s="118"/>
      <c r="DAR3" s="118"/>
      <c r="DAS3" s="118"/>
      <c r="DAT3" s="118"/>
      <c r="DAU3" s="118"/>
      <c r="DAV3" s="118"/>
      <c r="DAW3" s="118"/>
      <c r="DAX3" s="118"/>
      <c r="DAY3" s="118"/>
      <c r="DAZ3" s="118"/>
      <c r="DBA3" s="118"/>
      <c r="DBB3" s="118"/>
      <c r="DBC3" s="118"/>
      <c r="DBD3" s="118"/>
      <c r="DBE3" s="118"/>
      <c r="DBF3" s="118"/>
      <c r="DBG3" s="118"/>
      <c r="DBH3" s="118"/>
      <c r="DBI3" s="118"/>
      <c r="DBJ3" s="118"/>
      <c r="DBK3" s="118"/>
      <c r="DBL3" s="118"/>
      <c r="DBM3" s="118"/>
      <c r="DBN3" s="118"/>
      <c r="DBO3" s="118"/>
      <c r="DBP3" s="118"/>
      <c r="DBQ3" s="118"/>
      <c r="DBR3" s="118"/>
      <c r="DBS3" s="118"/>
      <c r="DBT3" s="118"/>
      <c r="DBU3" s="118"/>
      <c r="DBV3" s="118"/>
      <c r="DBW3" s="118"/>
      <c r="DBX3" s="118"/>
      <c r="DBY3" s="118"/>
      <c r="DBZ3" s="118"/>
      <c r="DCA3" s="118"/>
      <c r="DCB3" s="118"/>
      <c r="DCC3" s="118"/>
      <c r="DCD3" s="118"/>
      <c r="DCE3" s="118"/>
      <c r="DCF3" s="118"/>
      <c r="DCG3" s="118"/>
      <c r="DCH3" s="118"/>
      <c r="DCI3" s="118"/>
      <c r="DCJ3" s="118"/>
      <c r="DCK3" s="118"/>
      <c r="DCL3" s="118"/>
      <c r="DCM3" s="118"/>
      <c r="DCN3" s="118"/>
      <c r="DCO3" s="118"/>
      <c r="DCP3" s="118"/>
      <c r="DCQ3" s="118"/>
      <c r="DCR3" s="118"/>
      <c r="DCS3" s="118"/>
      <c r="DCT3" s="118"/>
      <c r="DCU3" s="118"/>
      <c r="DCV3" s="118"/>
      <c r="DCW3" s="118"/>
      <c r="DCX3" s="118"/>
      <c r="DCY3" s="118"/>
      <c r="DCZ3" s="118"/>
      <c r="DDA3" s="118"/>
      <c r="DDB3" s="118"/>
      <c r="DDC3" s="118"/>
      <c r="DDD3" s="118"/>
      <c r="DDE3" s="118"/>
      <c r="DDF3" s="118"/>
      <c r="DDG3" s="118"/>
      <c r="DDH3" s="118"/>
      <c r="DDI3" s="118"/>
      <c r="DDJ3" s="118"/>
      <c r="DDK3" s="118"/>
      <c r="DDL3" s="118"/>
      <c r="DDM3" s="118"/>
      <c r="DDN3" s="118"/>
      <c r="DDO3" s="118"/>
      <c r="DDP3" s="118"/>
      <c r="DDQ3" s="118"/>
      <c r="DDR3" s="118"/>
      <c r="DDS3" s="118"/>
      <c r="DDT3" s="118"/>
      <c r="DDU3" s="118"/>
      <c r="DDV3" s="118"/>
      <c r="DDW3" s="118"/>
      <c r="DDX3" s="118"/>
      <c r="DDY3" s="118"/>
      <c r="DDZ3" s="118"/>
      <c r="DEA3" s="118"/>
      <c r="DEB3" s="118"/>
      <c r="DEC3" s="118"/>
      <c r="DED3" s="118"/>
      <c r="DEE3" s="118"/>
      <c r="DEF3" s="118"/>
      <c r="DEG3" s="118"/>
      <c r="DEH3" s="118"/>
      <c r="DEI3" s="118"/>
      <c r="DEJ3" s="118"/>
      <c r="DEK3" s="118"/>
      <c r="DEL3" s="118"/>
      <c r="DEM3" s="118"/>
      <c r="DEN3" s="118"/>
      <c r="DEO3" s="118"/>
      <c r="DEP3" s="118"/>
      <c r="DEQ3" s="118"/>
      <c r="DER3" s="118"/>
      <c r="DES3" s="118"/>
      <c r="DET3" s="118"/>
      <c r="DEU3" s="118"/>
      <c r="DEV3" s="118"/>
      <c r="DEW3" s="118"/>
      <c r="DEX3" s="118"/>
      <c r="DEY3" s="118"/>
      <c r="DEZ3" s="118"/>
      <c r="DFA3" s="118"/>
      <c r="DFB3" s="118"/>
      <c r="DFC3" s="118"/>
      <c r="DFD3" s="118"/>
      <c r="DFE3" s="118"/>
      <c r="DFF3" s="118"/>
      <c r="DFG3" s="118"/>
      <c r="DFH3" s="118"/>
      <c r="DFI3" s="118"/>
      <c r="DFJ3" s="118"/>
      <c r="DFK3" s="118"/>
      <c r="DFL3" s="118"/>
      <c r="DFM3" s="118"/>
      <c r="DFN3" s="118"/>
      <c r="DFO3" s="118"/>
      <c r="DFP3" s="118"/>
      <c r="DFQ3" s="118"/>
      <c r="DFR3" s="118"/>
      <c r="DFS3" s="118"/>
      <c r="DFT3" s="118"/>
      <c r="DFU3" s="118"/>
      <c r="DFV3" s="118"/>
      <c r="DFW3" s="118"/>
      <c r="DFX3" s="118"/>
      <c r="DFY3" s="118"/>
      <c r="DFZ3" s="118"/>
      <c r="DGA3" s="118"/>
      <c r="DGB3" s="118"/>
      <c r="DGC3" s="118"/>
      <c r="DGD3" s="118"/>
      <c r="DGE3" s="118"/>
      <c r="DGF3" s="118"/>
      <c r="DGG3" s="118"/>
      <c r="DGH3" s="118"/>
      <c r="DGI3" s="118"/>
      <c r="DGJ3" s="118"/>
      <c r="DGK3" s="118"/>
      <c r="DGL3" s="118"/>
      <c r="DGM3" s="118"/>
      <c r="DGN3" s="118"/>
      <c r="DGO3" s="118"/>
      <c r="DGP3" s="118"/>
      <c r="DGQ3" s="118"/>
      <c r="DGR3" s="118"/>
      <c r="DGS3" s="118"/>
      <c r="DGT3" s="118"/>
      <c r="DGU3" s="118"/>
      <c r="DGV3" s="118"/>
      <c r="DGW3" s="118"/>
      <c r="DGX3" s="118"/>
      <c r="DGY3" s="118"/>
      <c r="DGZ3" s="118"/>
      <c r="DHA3" s="118"/>
      <c r="DHB3" s="118"/>
      <c r="DHC3" s="118"/>
      <c r="DHD3" s="118"/>
      <c r="DHE3" s="118"/>
      <c r="DHF3" s="118"/>
      <c r="DHG3" s="118"/>
      <c r="DHH3" s="118"/>
      <c r="DHI3" s="118"/>
      <c r="DHJ3" s="118"/>
      <c r="DHK3" s="118"/>
      <c r="DHL3" s="118"/>
      <c r="DHM3" s="118"/>
      <c r="DHN3" s="118"/>
      <c r="DHO3" s="118"/>
      <c r="DHP3" s="118"/>
      <c r="DHQ3" s="118"/>
      <c r="DHR3" s="118"/>
      <c r="DHS3" s="118"/>
      <c r="DHT3" s="118"/>
      <c r="DHU3" s="118"/>
      <c r="DHV3" s="118"/>
      <c r="DHW3" s="118"/>
      <c r="DHX3" s="118"/>
      <c r="DHY3" s="118"/>
      <c r="DHZ3" s="118"/>
      <c r="DIA3" s="118"/>
      <c r="DIB3" s="118"/>
      <c r="DIC3" s="118"/>
      <c r="DID3" s="118"/>
      <c r="DIE3" s="118"/>
      <c r="DIF3" s="118"/>
      <c r="DIG3" s="118"/>
      <c r="DIH3" s="118"/>
      <c r="DII3" s="118"/>
      <c r="DIJ3" s="118"/>
      <c r="DIK3" s="118"/>
      <c r="DIL3" s="118"/>
      <c r="DIM3" s="118"/>
      <c r="DIN3" s="118"/>
      <c r="DIO3" s="118"/>
      <c r="DIP3" s="118"/>
      <c r="DIQ3" s="118"/>
      <c r="DIR3" s="118"/>
      <c r="DIS3" s="118"/>
      <c r="DIT3" s="118"/>
      <c r="DIU3" s="118"/>
      <c r="DIV3" s="118"/>
      <c r="DIW3" s="118"/>
      <c r="DIX3" s="118"/>
      <c r="DIY3" s="118"/>
      <c r="DIZ3" s="118"/>
      <c r="DJA3" s="118"/>
      <c r="DJB3" s="118"/>
      <c r="DJC3" s="118"/>
      <c r="DJD3" s="118"/>
      <c r="DJE3" s="118"/>
      <c r="DJF3" s="118"/>
      <c r="DJG3" s="118"/>
      <c r="DJH3" s="118"/>
      <c r="DJI3" s="118"/>
      <c r="DJJ3" s="118"/>
      <c r="DJK3" s="118"/>
      <c r="DJL3" s="118"/>
      <c r="DJM3" s="118"/>
      <c r="DJN3" s="118"/>
      <c r="DJO3" s="118"/>
      <c r="DJP3" s="118"/>
      <c r="DJQ3" s="118"/>
      <c r="DJR3" s="118"/>
      <c r="DJS3" s="118"/>
      <c r="DJT3" s="118"/>
      <c r="DJU3" s="118"/>
      <c r="DJV3" s="118"/>
      <c r="DJW3" s="118"/>
      <c r="DJX3" s="118"/>
      <c r="DJY3" s="118"/>
      <c r="DJZ3" s="118"/>
      <c r="DKA3" s="118"/>
      <c r="DKB3" s="118"/>
      <c r="DKC3" s="118"/>
      <c r="DKD3" s="118"/>
      <c r="DKE3" s="118"/>
      <c r="DKF3" s="118"/>
      <c r="DKG3" s="118"/>
      <c r="DKH3" s="118"/>
      <c r="DKI3" s="118"/>
      <c r="DKJ3" s="118"/>
      <c r="DKK3" s="118"/>
      <c r="DKL3" s="118"/>
      <c r="DKM3" s="118"/>
      <c r="DKN3" s="118"/>
      <c r="DKO3" s="118"/>
      <c r="DKP3" s="118"/>
      <c r="DKQ3" s="118"/>
      <c r="DKR3" s="118"/>
      <c r="DKS3" s="118"/>
      <c r="DKT3" s="118"/>
      <c r="DKU3" s="118"/>
      <c r="DKV3" s="118"/>
      <c r="DKW3" s="118"/>
      <c r="DKX3" s="118"/>
      <c r="DKY3" s="118"/>
      <c r="DKZ3" s="118"/>
      <c r="DLA3" s="118"/>
      <c r="DLB3" s="118"/>
      <c r="DLC3" s="118"/>
      <c r="DLD3" s="118"/>
      <c r="DLE3" s="118"/>
      <c r="DLF3" s="118"/>
      <c r="DLG3" s="118"/>
      <c r="DLH3" s="118"/>
      <c r="DLI3" s="118"/>
      <c r="DLJ3" s="118"/>
      <c r="DLK3" s="118"/>
      <c r="DLL3" s="118"/>
      <c r="DLM3" s="118"/>
      <c r="DLN3" s="118"/>
      <c r="DLO3" s="118"/>
      <c r="DLP3" s="118"/>
      <c r="DLQ3" s="118"/>
      <c r="DLR3" s="118"/>
      <c r="DLS3" s="118"/>
      <c r="DLT3" s="118"/>
      <c r="DLU3" s="118"/>
      <c r="DLV3" s="118"/>
      <c r="DLW3" s="118"/>
      <c r="DLX3" s="118"/>
      <c r="DLY3" s="118"/>
      <c r="DLZ3" s="118"/>
      <c r="DMA3" s="118"/>
      <c r="DMB3" s="118"/>
      <c r="DMC3" s="118"/>
      <c r="DMD3" s="118"/>
      <c r="DME3" s="118"/>
      <c r="DMF3" s="118"/>
      <c r="DMG3" s="118"/>
      <c r="DMH3" s="118"/>
      <c r="DMI3" s="118"/>
      <c r="DMJ3" s="118"/>
      <c r="DMK3" s="118"/>
      <c r="DML3" s="118"/>
      <c r="DMM3" s="118"/>
      <c r="DMN3" s="118"/>
      <c r="DMO3" s="118"/>
      <c r="DMP3" s="118"/>
      <c r="DMQ3" s="118"/>
      <c r="DMR3" s="118"/>
      <c r="DMS3" s="118"/>
      <c r="DMT3" s="118"/>
      <c r="DMU3" s="118"/>
      <c r="DMV3" s="118"/>
      <c r="DMW3" s="118"/>
      <c r="DMX3" s="118"/>
      <c r="DMY3" s="118"/>
      <c r="DMZ3" s="118"/>
      <c r="DNA3" s="118"/>
      <c r="DNB3" s="118"/>
      <c r="DNC3" s="118"/>
      <c r="DND3" s="118"/>
      <c r="DNE3" s="118"/>
      <c r="DNF3" s="118"/>
      <c r="DNG3" s="118"/>
      <c r="DNH3" s="118"/>
      <c r="DNI3" s="118"/>
      <c r="DNJ3" s="118"/>
      <c r="DNK3" s="118"/>
      <c r="DNL3" s="118"/>
      <c r="DNM3" s="118"/>
      <c r="DNN3" s="118"/>
      <c r="DNO3" s="118"/>
      <c r="DNP3" s="118"/>
      <c r="DNQ3" s="118"/>
      <c r="DNR3" s="118"/>
      <c r="DNS3" s="118"/>
      <c r="DNT3" s="118"/>
      <c r="DNU3" s="118"/>
      <c r="DNV3" s="118"/>
      <c r="DNW3" s="118"/>
      <c r="DNX3" s="118"/>
      <c r="DNY3" s="118"/>
      <c r="DNZ3" s="118"/>
      <c r="DOA3" s="118"/>
      <c r="DOB3" s="118"/>
      <c r="DOC3" s="118"/>
      <c r="DOD3" s="118"/>
      <c r="DOE3" s="118"/>
      <c r="DOF3" s="118"/>
      <c r="DOG3" s="118"/>
      <c r="DOH3" s="118"/>
      <c r="DOI3" s="118"/>
      <c r="DOJ3" s="118"/>
      <c r="DOK3" s="118"/>
      <c r="DOL3" s="118"/>
      <c r="DOM3" s="118"/>
      <c r="DON3" s="118"/>
      <c r="DOO3" s="118"/>
      <c r="DOP3" s="118"/>
      <c r="DOQ3" s="118"/>
      <c r="DOR3" s="118"/>
      <c r="DOS3" s="118"/>
      <c r="DOT3" s="118"/>
      <c r="DOU3" s="118"/>
      <c r="DOV3" s="118"/>
      <c r="DOW3" s="118"/>
      <c r="DOX3" s="118"/>
      <c r="DOY3" s="118"/>
      <c r="DOZ3" s="118"/>
      <c r="DPA3" s="118"/>
      <c r="DPB3" s="118"/>
      <c r="DPC3" s="118"/>
      <c r="DPD3" s="118"/>
      <c r="DPE3" s="118"/>
      <c r="DPF3" s="118"/>
      <c r="DPG3" s="118"/>
      <c r="DPH3" s="118"/>
      <c r="DPI3" s="118"/>
      <c r="DPJ3" s="118"/>
      <c r="DPK3" s="118"/>
      <c r="DPL3" s="118"/>
      <c r="DPM3" s="118"/>
      <c r="DPN3" s="118"/>
      <c r="DPO3" s="118"/>
      <c r="DPP3" s="118"/>
      <c r="DPQ3" s="118"/>
      <c r="DPR3" s="118"/>
      <c r="DPS3" s="118"/>
      <c r="DPT3" s="118"/>
      <c r="DPU3" s="118"/>
      <c r="DPV3" s="118"/>
      <c r="DPW3" s="118"/>
      <c r="DPX3" s="118"/>
      <c r="DPY3" s="118"/>
      <c r="DPZ3" s="118"/>
      <c r="DQA3" s="118"/>
      <c r="DQB3" s="118"/>
      <c r="DQC3" s="118"/>
      <c r="DQD3" s="118"/>
      <c r="DQE3" s="118"/>
      <c r="DQF3" s="118"/>
      <c r="DQG3" s="118"/>
      <c r="DQH3" s="118"/>
      <c r="DQI3" s="118"/>
      <c r="DQJ3" s="118"/>
      <c r="DQK3" s="118"/>
      <c r="DQL3" s="118"/>
      <c r="DQM3" s="118"/>
      <c r="DQN3" s="118"/>
      <c r="DQO3" s="118"/>
      <c r="DQP3" s="118"/>
      <c r="DQQ3" s="118"/>
      <c r="DQR3" s="118"/>
      <c r="DQS3" s="118"/>
      <c r="DQT3" s="118"/>
      <c r="DQU3" s="118"/>
      <c r="DQV3" s="118"/>
      <c r="DQW3" s="118"/>
      <c r="DQX3" s="118"/>
      <c r="DQY3" s="118"/>
      <c r="DQZ3" s="118"/>
      <c r="DRA3" s="118"/>
      <c r="DRB3" s="118"/>
      <c r="DRC3" s="118"/>
      <c r="DRD3" s="118"/>
      <c r="DRE3" s="118"/>
      <c r="DRF3" s="118"/>
      <c r="DRG3" s="118"/>
      <c r="DRH3" s="118"/>
      <c r="DRI3" s="118"/>
      <c r="DRJ3" s="118"/>
      <c r="DRK3" s="118"/>
      <c r="DRL3" s="118"/>
      <c r="DRM3" s="118"/>
      <c r="DRN3" s="118"/>
      <c r="DRO3" s="118"/>
      <c r="DRP3" s="118"/>
      <c r="DRQ3" s="118"/>
      <c r="DRR3" s="118"/>
      <c r="DRS3" s="118"/>
      <c r="DRT3" s="118"/>
      <c r="DRU3" s="118"/>
      <c r="DRV3" s="118"/>
      <c r="DRW3" s="118"/>
      <c r="DRX3" s="118"/>
      <c r="DRY3" s="118"/>
      <c r="DRZ3" s="118"/>
      <c r="DSA3" s="118"/>
      <c r="DSB3" s="118"/>
      <c r="DSC3" s="118"/>
      <c r="DSD3" s="118"/>
      <c r="DSE3" s="118"/>
      <c r="DSF3" s="118"/>
      <c r="DSG3" s="118"/>
      <c r="DSH3" s="118"/>
      <c r="DSI3" s="118"/>
      <c r="DSJ3" s="118"/>
      <c r="DSK3" s="118"/>
      <c r="DSL3" s="118"/>
      <c r="DSM3" s="118"/>
      <c r="DSN3" s="118"/>
      <c r="DSO3" s="118"/>
      <c r="DSP3" s="118"/>
      <c r="DSQ3" s="118"/>
      <c r="DSR3" s="118"/>
      <c r="DSS3" s="118"/>
      <c r="DST3" s="118"/>
      <c r="DSU3" s="118"/>
      <c r="DSV3" s="118"/>
      <c r="DSW3" s="118"/>
      <c r="DSX3" s="118"/>
      <c r="DSY3" s="118"/>
      <c r="DSZ3" s="118"/>
      <c r="DTA3" s="118"/>
      <c r="DTB3" s="118"/>
      <c r="DTC3" s="118"/>
      <c r="DTD3" s="118"/>
      <c r="DTE3" s="118"/>
      <c r="DTF3" s="118"/>
      <c r="DTG3" s="118"/>
      <c r="DTH3" s="118"/>
      <c r="DTI3" s="118"/>
      <c r="DTJ3" s="118"/>
      <c r="DTK3" s="118"/>
      <c r="DTL3" s="118"/>
      <c r="DTM3" s="118"/>
      <c r="DTN3" s="118"/>
      <c r="DTO3" s="118"/>
      <c r="DTP3" s="118"/>
      <c r="DTQ3" s="118"/>
      <c r="DTR3" s="118"/>
      <c r="DTS3" s="118"/>
      <c r="DTT3" s="118"/>
      <c r="DTU3" s="118"/>
      <c r="DTV3" s="118"/>
      <c r="DTW3" s="118"/>
      <c r="DTX3" s="118"/>
      <c r="DTY3" s="118"/>
      <c r="DTZ3" s="118"/>
      <c r="DUA3" s="118"/>
      <c r="DUB3" s="118"/>
      <c r="DUC3" s="118"/>
      <c r="DUD3" s="118"/>
      <c r="DUE3" s="118"/>
      <c r="DUF3" s="118"/>
      <c r="DUG3" s="118"/>
      <c r="DUH3" s="118"/>
      <c r="DUI3" s="118"/>
      <c r="DUJ3" s="118"/>
      <c r="DUK3" s="118"/>
      <c r="DUL3" s="118"/>
      <c r="DUM3" s="118"/>
      <c r="DUN3" s="118"/>
      <c r="DUO3" s="118"/>
      <c r="DUP3" s="118"/>
      <c r="DUQ3" s="118"/>
      <c r="DUR3" s="118"/>
      <c r="DUS3" s="118"/>
      <c r="DUT3" s="118"/>
      <c r="DUU3" s="118"/>
      <c r="DUV3" s="118"/>
      <c r="DUW3" s="118"/>
      <c r="DUX3" s="118"/>
      <c r="DUY3" s="118"/>
      <c r="DUZ3" s="118"/>
      <c r="DVA3" s="118"/>
      <c r="DVB3" s="118"/>
      <c r="DVC3" s="118"/>
      <c r="DVD3" s="118"/>
      <c r="DVE3" s="118"/>
      <c r="DVF3" s="118"/>
      <c r="DVG3" s="118"/>
      <c r="DVH3" s="118"/>
      <c r="DVI3" s="118"/>
      <c r="DVJ3" s="118"/>
      <c r="DVK3" s="118"/>
      <c r="DVL3" s="118"/>
      <c r="DVM3" s="118"/>
      <c r="DVN3" s="118"/>
      <c r="DVO3" s="118"/>
      <c r="DVP3" s="118"/>
      <c r="DVQ3" s="118"/>
      <c r="DVR3" s="118"/>
      <c r="DVS3" s="118"/>
      <c r="DVT3" s="118"/>
      <c r="DVU3" s="118"/>
      <c r="DVV3" s="118"/>
      <c r="DVW3" s="118"/>
      <c r="DVX3" s="118"/>
      <c r="DVY3" s="118"/>
      <c r="DVZ3" s="118"/>
      <c r="DWA3" s="118"/>
      <c r="DWB3" s="118"/>
      <c r="DWC3" s="118"/>
      <c r="DWD3" s="118"/>
      <c r="DWE3" s="118"/>
      <c r="DWF3" s="118"/>
      <c r="DWG3" s="118"/>
      <c r="DWH3" s="118"/>
      <c r="DWI3" s="118"/>
      <c r="DWJ3" s="118"/>
      <c r="DWK3" s="118"/>
      <c r="DWL3" s="118"/>
      <c r="DWM3" s="118"/>
      <c r="DWN3" s="118"/>
      <c r="DWO3" s="118"/>
      <c r="DWP3" s="118"/>
      <c r="DWQ3" s="118"/>
      <c r="DWR3" s="118"/>
      <c r="DWS3" s="118"/>
      <c r="DWT3" s="118"/>
      <c r="DWU3" s="118"/>
      <c r="DWV3" s="118"/>
      <c r="DWW3" s="118"/>
      <c r="DWX3" s="118"/>
      <c r="DWY3" s="118"/>
      <c r="DWZ3" s="118"/>
      <c r="DXA3" s="118"/>
      <c r="DXB3" s="118"/>
      <c r="DXC3" s="118"/>
      <c r="DXD3" s="118"/>
      <c r="DXE3" s="118"/>
      <c r="DXF3" s="118"/>
      <c r="DXG3" s="118"/>
      <c r="DXH3" s="118"/>
      <c r="DXI3" s="118"/>
      <c r="DXJ3" s="118"/>
      <c r="DXK3" s="118"/>
      <c r="DXL3" s="118"/>
      <c r="DXM3" s="118"/>
      <c r="DXN3" s="118"/>
      <c r="DXO3" s="118"/>
      <c r="DXP3" s="118"/>
      <c r="DXQ3" s="118"/>
      <c r="DXR3" s="118"/>
      <c r="DXS3" s="118"/>
      <c r="DXT3" s="118"/>
      <c r="DXU3" s="118"/>
      <c r="DXV3" s="118"/>
      <c r="DXW3" s="118"/>
      <c r="DXX3" s="118"/>
      <c r="DXY3" s="118"/>
      <c r="DXZ3" s="118"/>
      <c r="DYA3" s="118"/>
      <c r="DYB3" s="118"/>
      <c r="DYC3" s="118"/>
      <c r="DYD3" s="118"/>
      <c r="DYE3" s="118"/>
      <c r="DYF3" s="118"/>
      <c r="DYG3" s="118"/>
      <c r="DYH3" s="118"/>
      <c r="DYI3" s="118"/>
      <c r="DYJ3" s="118"/>
      <c r="DYK3" s="118"/>
      <c r="DYL3" s="118"/>
      <c r="DYM3" s="118"/>
      <c r="DYN3" s="118"/>
      <c r="DYO3" s="118"/>
      <c r="DYP3" s="118"/>
      <c r="DYQ3" s="118"/>
      <c r="DYR3" s="118"/>
      <c r="DYS3" s="118"/>
      <c r="DYT3" s="118"/>
      <c r="DYU3" s="118"/>
      <c r="DYV3" s="118"/>
      <c r="DYW3" s="118"/>
      <c r="DYX3" s="118"/>
      <c r="DYY3" s="118"/>
      <c r="DYZ3" s="118"/>
      <c r="DZA3" s="118"/>
      <c r="DZB3" s="118"/>
      <c r="DZC3" s="118"/>
      <c r="DZD3" s="118"/>
      <c r="DZE3" s="118"/>
      <c r="DZF3" s="118"/>
      <c r="DZG3" s="118"/>
      <c r="DZH3" s="118"/>
      <c r="DZI3" s="118"/>
      <c r="DZJ3" s="118"/>
      <c r="DZK3" s="118"/>
      <c r="DZL3" s="118"/>
      <c r="DZM3" s="118"/>
      <c r="DZN3" s="118"/>
      <c r="DZO3" s="118"/>
      <c r="DZP3" s="118"/>
      <c r="DZQ3" s="118"/>
      <c r="DZR3" s="118"/>
      <c r="DZS3" s="118"/>
      <c r="DZT3" s="118"/>
      <c r="DZU3" s="118"/>
      <c r="DZV3" s="118"/>
      <c r="DZW3" s="118"/>
      <c r="DZX3" s="118"/>
      <c r="DZY3" s="118"/>
      <c r="DZZ3" s="118"/>
      <c r="EAA3" s="118"/>
      <c r="EAB3" s="118"/>
      <c r="EAC3" s="118"/>
      <c r="EAD3" s="118"/>
      <c r="EAE3" s="118"/>
      <c r="EAF3" s="118"/>
      <c r="EAG3" s="118"/>
      <c r="EAH3" s="118"/>
      <c r="EAI3" s="118"/>
      <c r="EAJ3" s="118"/>
      <c r="EAK3" s="118"/>
      <c r="EAL3" s="118"/>
      <c r="EAM3" s="118"/>
      <c r="EAN3" s="118"/>
      <c r="EAO3" s="118"/>
      <c r="EAP3" s="118"/>
      <c r="EAQ3" s="118"/>
      <c r="EAR3" s="118"/>
      <c r="EAS3" s="118"/>
      <c r="EAT3" s="118"/>
      <c r="EAU3" s="118"/>
      <c r="EAV3" s="118"/>
      <c r="EAW3" s="118"/>
      <c r="EAX3" s="118"/>
      <c r="EAY3" s="118"/>
      <c r="EAZ3" s="118"/>
      <c r="EBA3" s="118"/>
      <c r="EBB3" s="118"/>
      <c r="EBC3" s="118"/>
      <c r="EBD3" s="118"/>
      <c r="EBE3" s="118"/>
      <c r="EBF3" s="118"/>
      <c r="EBG3" s="118"/>
      <c r="EBH3" s="118"/>
      <c r="EBI3" s="118"/>
      <c r="EBJ3" s="118"/>
      <c r="EBK3" s="118"/>
      <c r="EBL3" s="118"/>
      <c r="EBM3" s="118"/>
      <c r="EBN3" s="118"/>
      <c r="EBO3" s="118"/>
      <c r="EBP3" s="118"/>
      <c r="EBQ3" s="118"/>
      <c r="EBR3" s="118"/>
      <c r="EBS3" s="118"/>
      <c r="EBT3" s="118"/>
      <c r="EBU3" s="118"/>
      <c r="EBV3" s="118"/>
      <c r="EBW3" s="118"/>
      <c r="EBX3" s="118"/>
      <c r="EBY3" s="118"/>
      <c r="EBZ3" s="118"/>
      <c r="ECA3" s="118"/>
      <c r="ECB3" s="118"/>
      <c r="ECC3" s="118"/>
      <c r="ECD3" s="118"/>
      <c r="ECE3" s="118"/>
      <c r="ECF3" s="118"/>
      <c r="ECG3" s="118"/>
      <c r="ECH3" s="118"/>
      <c r="ECI3" s="118"/>
      <c r="ECJ3" s="118"/>
      <c r="ECK3" s="118"/>
      <c r="ECL3" s="118"/>
      <c r="ECM3" s="118"/>
      <c r="ECN3" s="118"/>
      <c r="ECO3" s="118"/>
      <c r="ECP3" s="118"/>
      <c r="ECQ3" s="118"/>
      <c r="ECR3" s="118"/>
      <c r="ECS3" s="118"/>
      <c r="ECT3" s="118"/>
      <c r="ECU3" s="118"/>
      <c r="ECV3" s="118"/>
      <c r="ECW3" s="118"/>
      <c r="ECX3" s="118"/>
      <c r="ECY3" s="118"/>
      <c r="ECZ3" s="118"/>
      <c r="EDA3" s="118"/>
      <c r="EDB3" s="118"/>
      <c r="EDC3" s="118"/>
      <c r="EDD3" s="118"/>
      <c r="EDE3" s="118"/>
      <c r="EDF3" s="118"/>
      <c r="EDG3" s="118"/>
      <c r="EDH3" s="118"/>
      <c r="EDI3" s="118"/>
      <c r="EDJ3" s="118"/>
      <c r="EDK3" s="118"/>
      <c r="EDL3" s="118"/>
      <c r="EDM3" s="118"/>
      <c r="EDN3" s="118"/>
      <c r="EDO3" s="118"/>
      <c r="EDP3" s="118"/>
      <c r="EDQ3" s="118"/>
      <c r="EDR3" s="118"/>
      <c r="EDS3" s="118"/>
      <c r="EDT3" s="118"/>
      <c r="EDU3" s="118"/>
      <c r="EDV3" s="118"/>
      <c r="EDW3" s="118"/>
      <c r="EDX3" s="118"/>
      <c r="EDY3" s="118"/>
      <c r="EDZ3" s="118"/>
      <c r="EEA3" s="118"/>
      <c r="EEB3" s="118"/>
      <c r="EEC3" s="118"/>
      <c r="EED3" s="118"/>
      <c r="EEE3" s="118"/>
      <c r="EEF3" s="118"/>
      <c r="EEG3" s="118"/>
      <c r="EEH3" s="118"/>
      <c r="EEI3" s="118"/>
      <c r="EEJ3" s="118"/>
      <c r="EEK3" s="118"/>
      <c r="EEL3" s="118"/>
      <c r="EEM3" s="118"/>
      <c r="EEN3" s="118"/>
      <c r="EEO3" s="118"/>
      <c r="EEP3" s="118"/>
      <c r="EEQ3" s="118"/>
      <c r="EER3" s="118"/>
      <c r="EES3" s="118"/>
      <c r="EET3" s="118"/>
      <c r="EEU3" s="118"/>
      <c r="EEV3" s="118"/>
      <c r="EEW3" s="118"/>
      <c r="EEX3" s="118"/>
      <c r="EEY3" s="118"/>
      <c r="EEZ3" s="118"/>
      <c r="EFA3" s="118"/>
      <c r="EFB3" s="118"/>
      <c r="EFC3" s="118"/>
      <c r="EFD3" s="118"/>
      <c r="EFE3" s="118"/>
      <c r="EFF3" s="118"/>
      <c r="EFG3" s="118"/>
      <c r="EFH3" s="118"/>
      <c r="EFI3" s="118"/>
      <c r="EFJ3" s="118"/>
      <c r="EFK3" s="118"/>
      <c r="EFL3" s="118"/>
      <c r="EFM3" s="118"/>
      <c r="EFN3" s="118"/>
      <c r="EFO3" s="118"/>
      <c r="EFP3" s="118"/>
      <c r="EFQ3" s="118"/>
      <c r="EFR3" s="118"/>
      <c r="EFS3" s="118"/>
      <c r="EFT3" s="118"/>
      <c r="EFU3" s="118"/>
      <c r="EFV3" s="118"/>
      <c r="EFW3" s="118"/>
      <c r="EFX3" s="118"/>
      <c r="EFY3" s="118"/>
      <c r="EFZ3" s="118"/>
      <c r="EGA3" s="118"/>
      <c r="EGB3" s="118"/>
      <c r="EGC3" s="118"/>
      <c r="EGD3" s="118"/>
      <c r="EGE3" s="118"/>
      <c r="EGF3" s="118"/>
      <c r="EGG3" s="118"/>
      <c r="EGH3" s="118"/>
      <c r="EGI3" s="118"/>
      <c r="EGJ3" s="118"/>
      <c r="EGK3" s="118"/>
      <c r="EGL3" s="118"/>
      <c r="EGM3" s="118"/>
      <c r="EGN3" s="118"/>
      <c r="EGO3" s="118"/>
      <c r="EGP3" s="118"/>
      <c r="EGQ3" s="118"/>
      <c r="EGR3" s="118"/>
      <c r="EGS3" s="118"/>
      <c r="EGT3" s="118"/>
      <c r="EGU3" s="118"/>
      <c r="EGV3" s="118"/>
      <c r="EGW3" s="118"/>
      <c r="EGX3" s="118"/>
      <c r="EGY3" s="118"/>
      <c r="EGZ3" s="118"/>
      <c r="EHA3" s="118"/>
      <c r="EHB3" s="118"/>
      <c r="EHC3" s="118"/>
      <c r="EHD3" s="118"/>
      <c r="EHE3" s="118"/>
      <c r="EHF3" s="118"/>
      <c r="EHG3" s="118"/>
      <c r="EHH3" s="118"/>
      <c r="EHI3" s="118"/>
      <c r="EHJ3" s="118"/>
      <c r="EHK3" s="118"/>
      <c r="EHL3" s="118"/>
      <c r="EHM3" s="118"/>
      <c r="EHN3" s="118"/>
      <c r="EHO3" s="118"/>
      <c r="EHP3" s="118"/>
      <c r="EHQ3" s="118"/>
      <c r="EHR3" s="118"/>
      <c r="EHS3" s="118"/>
      <c r="EHT3" s="118"/>
      <c r="EHU3" s="118"/>
      <c r="EHV3" s="118"/>
      <c r="EHW3" s="118"/>
      <c r="EHX3" s="118"/>
      <c r="EHY3" s="118"/>
      <c r="EHZ3" s="118"/>
      <c r="EIA3" s="118"/>
      <c r="EIB3" s="118"/>
      <c r="EIC3" s="118"/>
      <c r="EID3" s="118"/>
      <c r="EIE3" s="118"/>
      <c r="EIF3" s="118"/>
      <c r="EIG3" s="118"/>
      <c r="EIH3" s="118"/>
      <c r="EII3" s="118"/>
      <c r="EIJ3" s="118"/>
      <c r="EIK3" s="118"/>
      <c r="EIL3" s="118"/>
      <c r="EIM3" s="118"/>
      <c r="EIN3" s="118"/>
      <c r="EIO3" s="118"/>
      <c r="EIP3" s="118"/>
      <c r="EIQ3" s="118"/>
      <c r="EIR3" s="118"/>
      <c r="EIS3" s="118"/>
      <c r="EIT3" s="118"/>
      <c r="EIU3" s="118"/>
      <c r="EIV3" s="118"/>
      <c r="EIW3" s="118"/>
      <c r="EIX3" s="118"/>
      <c r="EIY3" s="118"/>
      <c r="EIZ3" s="118"/>
      <c r="EJA3" s="118"/>
      <c r="EJB3" s="118"/>
      <c r="EJC3" s="118"/>
      <c r="EJD3" s="118"/>
      <c r="EJE3" s="118"/>
      <c r="EJF3" s="118"/>
      <c r="EJG3" s="118"/>
      <c r="EJH3" s="118"/>
      <c r="EJI3" s="118"/>
      <c r="EJJ3" s="118"/>
      <c r="EJK3" s="118"/>
      <c r="EJL3" s="118"/>
      <c r="EJM3" s="118"/>
      <c r="EJN3" s="118"/>
      <c r="EJO3" s="118"/>
      <c r="EJP3" s="118"/>
      <c r="EJQ3" s="118"/>
      <c r="EJR3" s="118"/>
      <c r="EJS3" s="118"/>
      <c r="EJT3" s="118"/>
      <c r="EJU3" s="118"/>
      <c r="EJV3" s="118"/>
      <c r="EJW3" s="118"/>
      <c r="EJX3" s="118"/>
      <c r="EJY3" s="118"/>
      <c r="EJZ3" s="118"/>
      <c r="EKA3" s="118"/>
      <c r="EKB3" s="118"/>
      <c r="EKC3" s="118"/>
      <c r="EKD3" s="118"/>
      <c r="EKE3" s="118"/>
      <c r="EKF3" s="118"/>
      <c r="EKG3" s="118"/>
      <c r="EKH3" s="118"/>
      <c r="EKI3" s="118"/>
      <c r="EKJ3" s="118"/>
      <c r="EKK3" s="118"/>
      <c r="EKL3" s="118"/>
      <c r="EKM3" s="118"/>
      <c r="EKN3" s="118"/>
      <c r="EKO3" s="118"/>
      <c r="EKP3" s="118"/>
      <c r="EKQ3" s="118"/>
      <c r="EKR3" s="118"/>
      <c r="EKS3" s="118"/>
      <c r="EKT3" s="118"/>
      <c r="EKU3" s="118"/>
      <c r="EKV3" s="118"/>
      <c r="EKW3" s="118"/>
      <c r="EKX3" s="118"/>
      <c r="EKY3" s="118"/>
      <c r="EKZ3" s="118"/>
      <c r="ELA3" s="118"/>
      <c r="ELB3" s="118"/>
      <c r="ELC3" s="118"/>
      <c r="ELD3" s="118"/>
      <c r="ELE3" s="118"/>
      <c r="ELF3" s="118"/>
      <c r="ELG3" s="118"/>
      <c r="ELH3" s="118"/>
      <c r="ELI3" s="118"/>
      <c r="ELJ3" s="118"/>
      <c r="ELK3" s="118"/>
      <c r="ELL3" s="118"/>
      <c r="ELM3" s="118"/>
      <c r="ELN3" s="118"/>
      <c r="ELO3" s="118"/>
      <c r="ELP3" s="118"/>
      <c r="ELQ3" s="118"/>
      <c r="ELR3" s="118"/>
      <c r="ELS3" s="118"/>
      <c r="ELT3" s="118"/>
      <c r="ELU3" s="118"/>
      <c r="ELV3" s="118"/>
      <c r="ELW3" s="118"/>
      <c r="ELX3" s="118"/>
      <c r="ELY3" s="118"/>
      <c r="ELZ3" s="118"/>
      <c r="EMA3" s="118"/>
      <c r="EMB3" s="118"/>
      <c r="EMC3" s="118"/>
      <c r="EMD3" s="118"/>
      <c r="EME3" s="118"/>
      <c r="EMF3" s="118"/>
      <c r="EMG3" s="118"/>
      <c r="EMH3" s="118"/>
      <c r="EMI3" s="118"/>
      <c r="EMJ3" s="118"/>
      <c r="EMK3" s="118"/>
      <c r="EML3" s="118"/>
      <c r="EMM3" s="118"/>
      <c r="EMN3" s="118"/>
      <c r="EMO3" s="118"/>
      <c r="EMP3" s="118"/>
      <c r="EMQ3" s="118"/>
      <c r="EMR3" s="118"/>
      <c r="EMS3" s="118"/>
      <c r="EMT3" s="118"/>
      <c r="EMU3" s="118"/>
      <c r="EMV3" s="118"/>
      <c r="EMW3" s="118"/>
      <c r="EMX3" s="118"/>
      <c r="EMY3" s="118"/>
      <c r="EMZ3" s="118"/>
      <c r="ENA3" s="118"/>
      <c r="ENB3" s="118"/>
      <c r="ENC3" s="118"/>
      <c r="END3" s="118"/>
      <c r="ENE3" s="118"/>
      <c r="ENF3" s="118"/>
      <c r="ENG3" s="118"/>
      <c r="ENH3" s="118"/>
      <c r="ENI3" s="118"/>
      <c r="ENJ3" s="118"/>
      <c r="ENK3" s="118"/>
      <c r="ENL3" s="118"/>
      <c r="ENM3" s="118"/>
      <c r="ENN3" s="118"/>
      <c r="ENO3" s="118"/>
      <c r="ENP3" s="118"/>
      <c r="ENQ3" s="118"/>
      <c r="ENR3" s="118"/>
      <c r="ENS3" s="118"/>
      <c r="ENT3" s="118"/>
      <c r="ENU3" s="118"/>
      <c r="ENV3" s="118"/>
      <c r="ENW3" s="118"/>
      <c r="ENX3" s="118"/>
      <c r="ENY3" s="118"/>
      <c r="ENZ3" s="118"/>
      <c r="EOA3" s="118"/>
      <c r="EOB3" s="118"/>
      <c r="EOC3" s="118"/>
      <c r="EOD3" s="118"/>
      <c r="EOE3" s="118"/>
      <c r="EOF3" s="118"/>
      <c r="EOG3" s="118"/>
      <c r="EOH3" s="118"/>
      <c r="EOI3" s="118"/>
      <c r="EOJ3" s="118"/>
      <c r="EOK3" s="118"/>
      <c r="EOL3" s="118"/>
      <c r="EOM3" s="118"/>
      <c r="EON3" s="118"/>
      <c r="EOO3" s="118"/>
      <c r="EOP3" s="118"/>
      <c r="EOQ3" s="118"/>
      <c r="EOR3" s="118"/>
      <c r="EOS3" s="118"/>
      <c r="EOT3" s="118"/>
      <c r="EOU3" s="118"/>
      <c r="EOV3" s="118"/>
      <c r="EOW3" s="118"/>
      <c r="EOX3" s="118"/>
      <c r="EOY3" s="118"/>
      <c r="EOZ3" s="118"/>
      <c r="EPA3" s="118"/>
      <c r="EPB3" s="118"/>
      <c r="EPC3" s="118"/>
      <c r="EPD3" s="118"/>
      <c r="EPE3" s="118"/>
      <c r="EPF3" s="118"/>
      <c r="EPG3" s="118"/>
      <c r="EPH3" s="118"/>
      <c r="EPI3" s="118"/>
      <c r="EPJ3" s="118"/>
      <c r="EPK3" s="118"/>
      <c r="EPL3" s="118"/>
      <c r="EPM3" s="118"/>
      <c r="EPN3" s="118"/>
      <c r="EPO3" s="118"/>
      <c r="EPP3" s="118"/>
      <c r="EPQ3" s="118"/>
      <c r="EPR3" s="118"/>
      <c r="EPS3" s="118"/>
      <c r="EPT3" s="118"/>
      <c r="EPU3" s="118"/>
      <c r="EPV3" s="118"/>
      <c r="EPW3" s="118"/>
      <c r="EPX3" s="118"/>
      <c r="EPY3" s="118"/>
      <c r="EPZ3" s="118"/>
      <c r="EQA3" s="118"/>
      <c r="EQB3" s="118"/>
      <c r="EQC3" s="118"/>
      <c r="EQD3" s="118"/>
      <c r="EQE3" s="118"/>
      <c r="EQF3" s="118"/>
      <c r="EQG3" s="118"/>
      <c r="EQH3" s="118"/>
      <c r="EQI3" s="118"/>
      <c r="EQJ3" s="118"/>
      <c r="EQK3" s="118"/>
      <c r="EQL3" s="118"/>
      <c r="EQM3" s="118"/>
      <c r="EQN3" s="118"/>
      <c r="EQO3" s="118"/>
      <c r="EQP3" s="118"/>
      <c r="EQQ3" s="118"/>
      <c r="EQR3" s="118"/>
      <c r="EQS3" s="118"/>
      <c r="EQT3" s="118"/>
      <c r="EQU3" s="118"/>
      <c r="EQV3" s="118"/>
      <c r="EQW3" s="118"/>
      <c r="EQX3" s="118"/>
      <c r="EQY3" s="118"/>
      <c r="EQZ3" s="118"/>
      <c r="ERA3" s="118"/>
      <c r="ERB3" s="118"/>
      <c r="ERC3" s="118"/>
      <c r="ERD3" s="118"/>
      <c r="ERE3" s="118"/>
      <c r="ERF3" s="118"/>
      <c r="ERG3" s="118"/>
      <c r="ERH3" s="118"/>
      <c r="ERI3" s="118"/>
      <c r="ERJ3" s="118"/>
      <c r="ERK3" s="118"/>
      <c r="ERL3" s="118"/>
      <c r="ERM3" s="118"/>
      <c r="ERN3" s="118"/>
      <c r="ERO3" s="118"/>
      <c r="ERP3" s="118"/>
      <c r="ERQ3" s="118"/>
      <c r="ERR3" s="118"/>
      <c r="ERS3" s="118"/>
      <c r="ERT3" s="118"/>
      <c r="ERU3" s="118"/>
      <c r="ERV3" s="118"/>
      <c r="ERW3" s="118"/>
      <c r="ERX3" s="118"/>
      <c r="ERY3" s="118"/>
      <c r="ERZ3" s="118"/>
      <c r="ESA3" s="118"/>
      <c r="ESB3" s="118"/>
      <c r="ESC3" s="118"/>
      <c r="ESD3" s="118"/>
      <c r="ESE3" s="118"/>
      <c r="ESF3" s="118"/>
      <c r="ESG3" s="118"/>
      <c r="ESH3" s="118"/>
      <c r="ESI3" s="118"/>
      <c r="ESJ3" s="118"/>
      <c r="ESK3" s="118"/>
      <c r="ESL3" s="118"/>
      <c r="ESM3" s="118"/>
      <c r="ESN3" s="118"/>
      <c r="ESO3" s="118"/>
      <c r="ESP3" s="118"/>
      <c r="ESQ3" s="118"/>
      <c r="ESR3" s="118"/>
      <c r="ESS3" s="118"/>
      <c r="EST3" s="118"/>
      <c r="ESU3" s="118"/>
      <c r="ESV3" s="118"/>
      <c r="ESW3" s="118"/>
      <c r="ESX3" s="118"/>
      <c r="ESY3" s="118"/>
      <c r="ESZ3" s="118"/>
      <c r="ETA3" s="118"/>
      <c r="ETB3" s="118"/>
      <c r="ETC3" s="118"/>
      <c r="ETD3" s="118"/>
      <c r="ETE3" s="118"/>
      <c r="ETF3" s="118"/>
      <c r="ETG3" s="118"/>
      <c r="ETH3" s="118"/>
      <c r="ETI3" s="118"/>
      <c r="ETJ3" s="118"/>
      <c r="ETK3" s="118"/>
      <c r="ETL3" s="118"/>
      <c r="ETM3" s="118"/>
      <c r="ETN3" s="118"/>
      <c r="ETO3" s="118"/>
      <c r="ETP3" s="118"/>
      <c r="ETQ3" s="118"/>
      <c r="ETR3" s="118"/>
      <c r="ETS3" s="118"/>
      <c r="ETT3" s="118"/>
      <c r="ETU3" s="118"/>
      <c r="ETV3" s="118"/>
      <c r="ETW3" s="118"/>
      <c r="ETX3" s="118"/>
      <c r="ETY3" s="118"/>
      <c r="ETZ3" s="118"/>
      <c r="EUA3" s="118"/>
      <c r="EUB3" s="118"/>
      <c r="EUC3" s="118"/>
      <c r="EUD3" s="118"/>
      <c r="EUE3" s="118"/>
      <c r="EUF3" s="118"/>
      <c r="EUG3" s="118"/>
      <c r="EUH3" s="118"/>
      <c r="EUI3" s="118"/>
      <c r="EUJ3" s="118"/>
      <c r="EUK3" s="118"/>
      <c r="EUL3" s="118"/>
      <c r="EUM3" s="118"/>
      <c r="EUN3" s="118"/>
      <c r="EUO3" s="118"/>
      <c r="EUP3" s="118"/>
      <c r="EUQ3" s="118"/>
      <c r="EUR3" s="118"/>
      <c r="EUS3" s="118"/>
      <c r="EUT3" s="118"/>
      <c r="EUU3" s="118"/>
      <c r="EUV3" s="118"/>
      <c r="EUW3" s="118"/>
      <c r="EUX3" s="118"/>
      <c r="EUY3" s="118"/>
      <c r="EUZ3" s="118"/>
      <c r="EVA3" s="118"/>
      <c r="EVB3" s="118"/>
      <c r="EVC3" s="118"/>
      <c r="EVD3" s="118"/>
      <c r="EVE3" s="118"/>
      <c r="EVF3" s="118"/>
      <c r="EVG3" s="118"/>
      <c r="EVH3" s="118"/>
      <c r="EVI3" s="118"/>
      <c r="EVJ3" s="118"/>
      <c r="EVK3" s="118"/>
      <c r="EVL3" s="118"/>
      <c r="EVM3" s="118"/>
      <c r="EVN3" s="118"/>
      <c r="EVO3" s="118"/>
      <c r="EVP3" s="118"/>
      <c r="EVQ3" s="118"/>
      <c r="EVR3" s="118"/>
      <c r="EVS3" s="118"/>
      <c r="EVT3" s="118"/>
      <c r="EVU3" s="118"/>
      <c r="EVV3" s="118"/>
      <c r="EVW3" s="118"/>
      <c r="EVX3" s="118"/>
      <c r="EVY3" s="118"/>
      <c r="EVZ3" s="118"/>
      <c r="EWA3" s="118"/>
      <c r="EWB3" s="118"/>
      <c r="EWC3" s="118"/>
      <c r="EWD3" s="118"/>
      <c r="EWE3" s="118"/>
      <c r="EWF3" s="118"/>
      <c r="EWG3" s="118"/>
      <c r="EWH3" s="118"/>
      <c r="EWI3" s="118"/>
      <c r="EWJ3" s="118"/>
      <c r="EWK3" s="118"/>
      <c r="EWL3" s="118"/>
      <c r="EWM3" s="118"/>
      <c r="EWN3" s="118"/>
      <c r="EWO3" s="118"/>
      <c r="EWP3" s="118"/>
      <c r="EWQ3" s="118"/>
      <c r="EWR3" s="118"/>
      <c r="EWS3" s="118"/>
      <c r="EWT3" s="118"/>
      <c r="EWU3" s="118"/>
      <c r="EWV3" s="118"/>
      <c r="EWW3" s="118"/>
      <c r="EWX3" s="118"/>
      <c r="EWY3" s="118"/>
      <c r="EWZ3" s="118"/>
      <c r="EXA3" s="118"/>
      <c r="EXB3" s="118"/>
      <c r="EXC3" s="118"/>
      <c r="EXD3" s="118"/>
      <c r="EXE3" s="118"/>
      <c r="EXF3" s="118"/>
      <c r="EXG3" s="118"/>
      <c r="EXH3" s="118"/>
      <c r="EXI3" s="118"/>
      <c r="EXJ3" s="118"/>
      <c r="EXK3" s="118"/>
      <c r="EXL3" s="118"/>
      <c r="EXM3" s="118"/>
      <c r="EXN3" s="118"/>
      <c r="EXO3" s="118"/>
      <c r="EXP3" s="118"/>
      <c r="EXQ3" s="118"/>
      <c r="EXR3" s="118"/>
      <c r="EXS3" s="118"/>
      <c r="EXT3" s="118"/>
      <c r="EXU3" s="118"/>
      <c r="EXV3" s="118"/>
      <c r="EXW3" s="118"/>
      <c r="EXX3" s="118"/>
      <c r="EXY3" s="118"/>
      <c r="EXZ3" s="118"/>
      <c r="EYA3" s="118"/>
      <c r="EYB3" s="118"/>
      <c r="EYC3" s="118"/>
      <c r="EYD3" s="118"/>
      <c r="EYE3" s="118"/>
      <c r="EYF3" s="118"/>
      <c r="EYG3" s="118"/>
      <c r="EYH3" s="118"/>
      <c r="EYI3" s="118"/>
      <c r="EYJ3" s="118"/>
      <c r="EYK3" s="118"/>
      <c r="EYL3" s="118"/>
      <c r="EYM3" s="118"/>
      <c r="EYN3" s="118"/>
      <c r="EYO3" s="118"/>
      <c r="EYP3" s="118"/>
      <c r="EYQ3" s="118"/>
      <c r="EYR3" s="118"/>
      <c r="EYS3" s="118"/>
      <c r="EYT3" s="118"/>
      <c r="EYU3" s="118"/>
      <c r="EYV3" s="118"/>
      <c r="EYW3" s="118"/>
      <c r="EYX3" s="118"/>
      <c r="EYY3" s="118"/>
      <c r="EYZ3" s="118"/>
      <c r="EZA3" s="118"/>
      <c r="EZB3" s="118"/>
      <c r="EZC3" s="118"/>
      <c r="EZD3" s="118"/>
      <c r="EZE3" s="118"/>
      <c r="EZF3" s="118"/>
      <c r="EZG3" s="118"/>
      <c r="EZH3" s="118"/>
      <c r="EZI3" s="118"/>
      <c r="EZJ3" s="118"/>
      <c r="EZK3" s="118"/>
      <c r="EZL3" s="118"/>
      <c r="EZM3" s="118"/>
      <c r="EZN3" s="118"/>
      <c r="EZO3" s="118"/>
      <c r="EZP3" s="118"/>
      <c r="EZQ3" s="118"/>
      <c r="EZR3" s="118"/>
      <c r="EZS3" s="118"/>
      <c r="EZT3" s="118"/>
      <c r="EZU3" s="118"/>
      <c r="EZV3" s="118"/>
      <c r="EZW3" s="118"/>
      <c r="EZX3" s="118"/>
      <c r="EZY3" s="118"/>
      <c r="EZZ3" s="118"/>
      <c r="FAA3" s="118"/>
      <c r="FAB3" s="118"/>
      <c r="FAC3" s="118"/>
      <c r="FAD3" s="118"/>
      <c r="FAE3" s="118"/>
      <c r="FAF3" s="118"/>
      <c r="FAG3" s="118"/>
      <c r="FAH3" s="118"/>
      <c r="FAI3" s="118"/>
      <c r="FAJ3" s="118"/>
      <c r="FAK3" s="118"/>
      <c r="FAL3" s="118"/>
      <c r="FAM3" s="118"/>
      <c r="FAN3" s="118"/>
      <c r="FAO3" s="118"/>
      <c r="FAP3" s="118"/>
      <c r="FAQ3" s="118"/>
      <c r="FAR3" s="118"/>
      <c r="FAS3" s="118"/>
      <c r="FAT3" s="118"/>
      <c r="FAU3" s="118"/>
      <c r="FAV3" s="118"/>
      <c r="FAW3" s="118"/>
      <c r="FAX3" s="118"/>
      <c r="FAY3" s="118"/>
      <c r="FAZ3" s="118"/>
      <c r="FBA3" s="118"/>
      <c r="FBB3" s="118"/>
      <c r="FBC3" s="118"/>
      <c r="FBD3" s="118"/>
      <c r="FBE3" s="118"/>
      <c r="FBF3" s="118"/>
      <c r="FBG3" s="118"/>
      <c r="FBH3" s="118"/>
      <c r="FBI3" s="118"/>
      <c r="FBJ3" s="118"/>
      <c r="FBK3" s="118"/>
      <c r="FBL3" s="118"/>
      <c r="FBM3" s="118"/>
      <c r="FBN3" s="118"/>
      <c r="FBO3" s="118"/>
      <c r="FBP3" s="118"/>
      <c r="FBQ3" s="118"/>
      <c r="FBR3" s="118"/>
      <c r="FBS3" s="118"/>
      <c r="FBT3" s="118"/>
      <c r="FBU3" s="118"/>
      <c r="FBV3" s="118"/>
      <c r="FBW3" s="118"/>
      <c r="FBX3" s="118"/>
      <c r="FBY3" s="118"/>
      <c r="FBZ3" s="118"/>
      <c r="FCA3" s="118"/>
      <c r="FCB3" s="118"/>
      <c r="FCC3" s="118"/>
      <c r="FCD3" s="118"/>
      <c r="FCE3" s="118"/>
      <c r="FCF3" s="118"/>
      <c r="FCG3" s="118"/>
      <c r="FCH3" s="118"/>
      <c r="FCI3" s="118"/>
      <c r="FCJ3" s="118"/>
      <c r="FCK3" s="118"/>
      <c r="FCL3" s="118"/>
      <c r="FCM3" s="118"/>
      <c r="FCN3" s="118"/>
      <c r="FCO3" s="118"/>
      <c r="FCP3" s="118"/>
      <c r="FCQ3" s="118"/>
      <c r="FCR3" s="118"/>
      <c r="FCS3" s="118"/>
      <c r="FCT3" s="118"/>
      <c r="FCU3" s="118"/>
      <c r="FCV3" s="118"/>
      <c r="FCW3" s="118"/>
      <c r="FCX3" s="118"/>
      <c r="FCY3" s="118"/>
      <c r="FCZ3" s="118"/>
      <c r="FDA3" s="118"/>
      <c r="FDB3" s="118"/>
      <c r="FDC3" s="118"/>
      <c r="FDD3" s="118"/>
      <c r="FDE3" s="118"/>
      <c r="FDF3" s="118"/>
      <c r="FDG3" s="118"/>
      <c r="FDH3" s="118"/>
      <c r="FDI3" s="118"/>
      <c r="FDJ3" s="118"/>
      <c r="FDK3" s="118"/>
      <c r="FDL3" s="118"/>
      <c r="FDM3" s="118"/>
      <c r="FDN3" s="118"/>
      <c r="FDO3" s="118"/>
      <c r="FDP3" s="118"/>
      <c r="FDQ3" s="118"/>
      <c r="FDR3" s="118"/>
      <c r="FDS3" s="118"/>
      <c r="FDT3" s="118"/>
      <c r="FDU3" s="118"/>
      <c r="FDV3" s="118"/>
      <c r="FDW3" s="118"/>
      <c r="FDX3" s="118"/>
      <c r="FDY3" s="118"/>
      <c r="FDZ3" s="118"/>
      <c r="FEA3" s="118"/>
      <c r="FEB3" s="118"/>
      <c r="FEC3" s="118"/>
      <c r="FED3" s="118"/>
      <c r="FEE3" s="118"/>
      <c r="FEF3" s="118"/>
      <c r="FEG3" s="118"/>
      <c r="FEH3" s="118"/>
      <c r="FEI3" s="118"/>
      <c r="FEJ3" s="118"/>
      <c r="FEK3" s="118"/>
      <c r="FEL3" s="118"/>
      <c r="FEM3" s="118"/>
      <c r="FEN3" s="118"/>
      <c r="FEO3" s="118"/>
      <c r="FEP3" s="118"/>
      <c r="FEQ3" s="118"/>
      <c r="FER3" s="118"/>
      <c r="FES3" s="118"/>
      <c r="FET3" s="118"/>
      <c r="FEU3" s="118"/>
      <c r="FEV3" s="118"/>
      <c r="FEW3" s="118"/>
      <c r="FEX3" s="118"/>
      <c r="FEY3" s="118"/>
      <c r="FEZ3" s="118"/>
      <c r="FFA3" s="118"/>
      <c r="FFB3" s="118"/>
      <c r="FFC3" s="118"/>
      <c r="FFD3" s="118"/>
      <c r="FFE3" s="118"/>
      <c r="FFF3" s="118"/>
      <c r="FFG3" s="118"/>
      <c r="FFH3" s="118"/>
      <c r="FFI3" s="118"/>
      <c r="FFJ3" s="118"/>
      <c r="FFK3" s="118"/>
      <c r="FFL3" s="118"/>
      <c r="FFM3" s="118"/>
      <c r="FFN3" s="118"/>
      <c r="FFO3" s="118"/>
      <c r="FFP3" s="118"/>
      <c r="FFQ3" s="118"/>
      <c r="FFR3" s="118"/>
      <c r="FFS3" s="118"/>
      <c r="FFT3" s="118"/>
      <c r="FFU3" s="118"/>
      <c r="FFV3" s="118"/>
      <c r="FFW3" s="118"/>
      <c r="FFX3" s="118"/>
      <c r="FFY3" s="118"/>
      <c r="FFZ3" s="118"/>
      <c r="FGA3" s="118"/>
      <c r="FGB3" s="118"/>
      <c r="FGC3" s="118"/>
      <c r="FGD3" s="118"/>
      <c r="FGE3" s="118"/>
      <c r="FGF3" s="118"/>
      <c r="FGG3" s="118"/>
      <c r="FGH3" s="118"/>
      <c r="FGI3" s="118"/>
      <c r="FGJ3" s="118"/>
      <c r="FGK3" s="118"/>
      <c r="FGL3" s="118"/>
      <c r="FGM3" s="118"/>
      <c r="FGN3" s="118"/>
      <c r="FGO3" s="118"/>
      <c r="FGP3" s="118"/>
      <c r="FGQ3" s="118"/>
      <c r="FGR3" s="118"/>
      <c r="FGS3" s="118"/>
      <c r="FGT3" s="118"/>
      <c r="FGU3" s="118"/>
      <c r="FGV3" s="118"/>
      <c r="FGW3" s="118"/>
      <c r="FGX3" s="118"/>
      <c r="FGY3" s="118"/>
      <c r="FGZ3" s="118"/>
      <c r="FHA3" s="118"/>
      <c r="FHB3" s="118"/>
      <c r="FHC3" s="118"/>
      <c r="FHD3" s="118"/>
      <c r="FHE3" s="118"/>
      <c r="FHF3" s="118"/>
      <c r="FHG3" s="118"/>
      <c r="FHH3" s="118"/>
      <c r="FHI3" s="118"/>
      <c r="FHJ3" s="118"/>
      <c r="FHK3" s="118"/>
      <c r="FHL3" s="118"/>
      <c r="FHM3" s="118"/>
      <c r="FHN3" s="118"/>
      <c r="FHO3" s="118"/>
      <c r="FHP3" s="118"/>
      <c r="FHQ3" s="118"/>
      <c r="FHR3" s="118"/>
      <c r="FHS3" s="118"/>
      <c r="FHT3" s="118"/>
      <c r="FHU3" s="118"/>
      <c r="FHV3" s="118"/>
      <c r="FHW3" s="118"/>
      <c r="FHX3" s="118"/>
      <c r="FHY3" s="118"/>
      <c r="FHZ3" s="118"/>
      <c r="FIA3" s="118"/>
      <c r="FIB3" s="118"/>
      <c r="FIC3" s="118"/>
      <c r="FID3" s="118"/>
      <c r="FIE3" s="118"/>
      <c r="FIF3" s="118"/>
      <c r="FIG3" s="118"/>
      <c r="FIH3" s="118"/>
      <c r="FII3" s="118"/>
      <c r="FIJ3" s="118"/>
      <c r="FIK3" s="118"/>
      <c r="FIL3" s="118"/>
      <c r="FIM3" s="118"/>
      <c r="FIN3" s="118"/>
      <c r="FIO3" s="118"/>
      <c r="FIP3" s="118"/>
      <c r="FIQ3" s="118"/>
      <c r="FIR3" s="118"/>
      <c r="FIS3" s="118"/>
      <c r="FIT3" s="118"/>
      <c r="FIU3" s="118"/>
      <c r="FIV3" s="118"/>
      <c r="FIW3" s="118"/>
      <c r="FIX3" s="118"/>
      <c r="FIY3" s="118"/>
      <c r="FIZ3" s="118"/>
      <c r="FJA3" s="118"/>
      <c r="FJB3" s="118"/>
      <c r="FJC3" s="118"/>
      <c r="FJD3" s="118"/>
      <c r="FJE3" s="118"/>
      <c r="FJF3" s="118"/>
      <c r="FJG3" s="118"/>
      <c r="FJH3" s="118"/>
      <c r="FJI3" s="118"/>
      <c r="FJJ3" s="118"/>
      <c r="FJK3" s="118"/>
      <c r="FJL3" s="118"/>
      <c r="FJM3" s="118"/>
      <c r="FJN3" s="118"/>
      <c r="FJO3" s="118"/>
      <c r="FJP3" s="118"/>
      <c r="FJQ3" s="118"/>
      <c r="FJR3" s="118"/>
      <c r="FJS3" s="118"/>
      <c r="FJT3" s="118"/>
      <c r="FJU3" s="118"/>
      <c r="FJV3" s="118"/>
      <c r="FJW3" s="118"/>
      <c r="FJX3" s="118"/>
      <c r="FJY3" s="118"/>
      <c r="FJZ3" s="118"/>
      <c r="FKA3" s="118"/>
      <c r="FKB3" s="118"/>
      <c r="FKC3" s="118"/>
      <c r="FKD3" s="118"/>
      <c r="FKE3" s="118"/>
      <c r="FKF3" s="118"/>
      <c r="FKG3" s="118"/>
      <c r="FKH3" s="118"/>
      <c r="FKI3" s="118"/>
      <c r="FKJ3" s="118"/>
      <c r="FKK3" s="118"/>
      <c r="FKL3" s="118"/>
      <c r="FKM3" s="118"/>
      <c r="FKN3" s="118"/>
      <c r="FKO3" s="118"/>
      <c r="FKP3" s="118"/>
      <c r="FKQ3" s="118"/>
      <c r="FKR3" s="118"/>
      <c r="FKS3" s="118"/>
      <c r="FKT3" s="118"/>
      <c r="FKU3" s="118"/>
      <c r="FKV3" s="118"/>
      <c r="FKW3" s="118"/>
      <c r="FKX3" s="118"/>
      <c r="FKY3" s="118"/>
      <c r="FKZ3" s="118"/>
      <c r="FLA3" s="118"/>
      <c r="FLB3" s="118"/>
      <c r="FLC3" s="118"/>
      <c r="FLD3" s="118"/>
      <c r="FLE3" s="118"/>
      <c r="FLF3" s="118"/>
      <c r="FLG3" s="118"/>
      <c r="FLH3" s="118"/>
      <c r="FLI3" s="118"/>
      <c r="FLJ3" s="118"/>
      <c r="FLK3" s="118"/>
      <c r="FLL3" s="118"/>
      <c r="FLM3" s="118"/>
      <c r="FLN3" s="118"/>
      <c r="FLO3" s="118"/>
      <c r="FLP3" s="118"/>
      <c r="FLQ3" s="118"/>
      <c r="FLR3" s="118"/>
      <c r="FLS3" s="118"/>
      <c r="FLT3" s="118"/>
      <c r="FLU3" s="118"/>
      <c r="FLV3" s="118"/>
      <c r="FLW3" s="118"/>
      <c r="FLX3" s="118"/>
      <c r="FLY3" s="118"/>
      <c r="FLZ3" s="118"/>
      <c r="FMA3" s="118"/>
      <c r="FMB3" s="118"/>
      <c r="FMC3" s="118"/>
      <c r="FMD3" s="118"/>
      <c r="FME3" s="118"/>
      <c r="FMF3" s="118"/>
      <c r="FMG3" s="118"/>
      <c r="FMH3" s="118"/>
      <c r="FMI3" s="118"/>
      <c r="FMJ3" s="118"/>
      <c r="FMK3" s="118"/>
      <c r="FML3" s="118"/>
      <c r="FMM3" s="118"/>
      <c r="FMN3" s="118"/>
      <c r="FMO3" s="118"/>
      <c r="FMP3" s="118"/>
      <c r="FMQ3" s="118"/>
      <c r="FMR3" s="118"/>
      <c r="FMS3" s="118"/>
      <c r="FMT3" s="118"/>
      <c r="FMU3" s="118"/>
      <c r="FMV3" s="118"/>
      <c r="FMW3" s="118"/>
      <c r="FMX3" s="118"/>
      <c r="FMY3" s="118"/>
      <c r="FMZ3" s="118"/>
      <c r="FNA3" s="118"/>
      <c r="FNB3" s="118"/>
      <c r="FNC3" s="118"/>
      <c r="FND3" s="118"/>
      <c r="FNE3" s="118"/>
      <c r="FNF3" s="118"/>
      <c r="FNG3" s="118"/>
      <c r="FNH3" s="118"/>
      <c r="FNI3" s="118"/>
      <c r="FNJ3" s="118"/>
      <c r="FNK3" s="118"/>
      <c r="FNL3" s="118"/>
      <c r="FNM3" s="118"/>
      <c r="FNN3" s="118"/>
      <c r="FNO3" s="118"/>
      <c r="FNP3" s="118"/>
      <c r="FNQ3" s="118"/>
      <c r="FNR3" s="118"/>
      <c r="FNS3" s="118"/>
      <c r="FNT3" s="118"/>
      <c r="FNU3" s="118"/>
      <c r="FNV3" s="118"/>
      <c r="FNW3" s="118"/>
      <c r="FNX3" s="118"/>
      <c r="FNY3" s="118"/>
      <c r="FNZ3" s="118"/>
      <c r="FOA3" s="118"/>
      <c r="FOB3" s="118"/>
      <c r="FOC3" s="118"/>
      <c r="FOD3" s="118"/>
      <c r="FOE3" s="118"/>
      <c r="FOF3" s="118"/>
      <c r="FOG3" s="118"/>
      <c r="FOH3" s="118"/>
      <c r="FOI3" s="118"/>
      <c r="FOJ3" s="118"/>
      <c r="FOK3" s="118"/>
      <c r="FOL3" s="118"/>
      <c r="FOM3" s="118"/>
      <c r="FON3" s="118"/>
      <c r="FOO3" s="118"/>
      <c r="FOP3" s="118"/>
      <c r="FOQ3" s="118"/>
      <c r="FOR3" s="118"/>
      <c r="FOS3" s="118"/>
      <c r="FOT3" s="118"/>
      <c r="FOU3" s="118"/>
      <c r="FOV3" s="118"/>
      <c r="FOW3" s="118"/>
      <c r="FOX3" s="118"/>
      <c r="FOY3" s="118"/>
      <c r="FOZ3" s="118"/>
      <c r="FPA3" s="118"/>
      <c r="FPB3" s="118"/>
      <c r="FPC3" s="118"/>
      <c r="FPD3" s="118"/>
      <c r="FPE3" s="118"/>
      <c r="FPF3" s="118"/>
      <c r="FPG3" s="118"/>
      <c r="FPH3" s="118"/>
      <c r="FPI3" s="118"/>
      <c r="FPJ3" s="118"/>
      <c r="FPK3" s="118"/>
      <c r="FPL3" s="118"/>
      <c r="FPM3" s="118"/>
      <c r="FPN3" s="118"/>
      <c r="FPO3" s="118"/>
      <c r="FPP3" s="118"/>
      <c r="FPQ3" s="118"/>
      <c r="FPR3" s="118"/>
      <c r="FPS3" s="118"/>
      <c r="FPT3" s="118"/>
      <c r="FPU3" s="118"/>
      <c r="FPV3" s="118"/>
      <c r="FPW3" s="118"/>
      <c r="FPX3" s="118"/>
      <c r="FPY3" s="118"/>
      <c r="FPZ3" s="118"/>
      <c r="FQA3" s="118"/>
      <c r="FQB3" s="118"/>
      <c r="FQC3" s="118"/>
      <c r="FQD3" s="118"/>
      <c r="FQE3" s="118"/>
      <c r="FQF3" s="118"/>
      <c r="FQG3" s="118"/>
      <c r="FQH3" s="118"/>
      <c r="FQI3" s="118"/>
      <c r="FQJ3" s="118"/>
      <c r="FQK3" s="118"/>
      <c r="FQL3" s="118"/>
      <c r="FQM3" s="118"/>
      <c r="FQN3" s="118"/>
      <c r="FQO3" s="118"/>
      <c r="FQP3" s="118"/>
      <c r="FQQ3" s="118"/>
      <c r="FQR3" s="118"/>
      <c r="FQS3" s="118"/>
      <c r="FQT3" s="118"/>
      <c r="FQU3" s="118"/>
      <c r="FQV3" s="118"/>
      <c r="FQW3" s="118"/>
      <c r="FQX3" s="118"/>
      <c r="FQY3" s="118"/>
      <c r="FQZ3" s="118"/>
      <c r="FRA3" s="118"/>
      <c r="FRB3" s="118"/>
      <c r="FRC3" s="118"/>
      <c r="FRD3" s="118"/>
      <c r="FRE3" s="118"/>
      <c r="FRF3" s="118"/>
      <c r="FRG3" s="118"/>
      <c r="FRH3" s="118"/>
      <c r="FRI3" s="118"/>
      <c r="FRJ3" s="118"/>
      <c r="FRK3" s="118"/>
      <c r="FRL3" s="118"/>
      <c r="FRM3" s="118"/>
      <c r="FRN3" s="118"/>
      <c r="FRO3" s="118"/>
      <c r="FRP3" s="118"/>
      <c r="FRQ3" s="118"/>
      <c r="FRR3" s="118"/>
      <c r="FRS3" s="118"/>
      <c r="FRT3" s="118"/>
      <c r="FRU3" s="118"/>
      <c r="FRV3" s="118"/>
      <c r="FRW3" s="118"/>
      <c r="FRX3" s="118"/>
      <c r="FRY3" s="118"/>
      <c r="FRZ3" s="118"/>
      <c r="FSA3" s="118"/>
      <c r="FSB3" s="118"/>
      <c r="FSC3" s="118"/>
      <c r="FSD3" s="118"/>
      <c r="FSE3" s="118"/>
      <c r="FSF3" s="118"/>
      <c r="FSG3" s="118"/>
      <c r="FSH3" s="118"/>
      <c r="FSI3" s="118"/>
      <c r="FSJ3" s="118"/>
      <c r="FSK3" s="118"/>
      <c r="FSL3" s="118"/>
      <c r="FSM3" s="118"/>
      <c r="FSN3" s="118"/>
      <c r="FSO3" s="118"/>
      <c r="FSP3" s="118"/>
      <c r="FSQ3" s="118"/>
      <c r="FSR3" s="118"/>
      <c r="FSS3" s="118"/>
      <c r="FST3" s="118"/>
      <c r="FSU3" s="118"/>
      <c r="FSV3" s="118"/>
      <c r="FSW3" s="118"/>
      <c r="FSX3" s="118"/>
      <c r="FSY3" s="118"/>
      <c r="FSZ3" s="118"/>
      <c r="FTA3" s="118"/>
      <c r="FTB3" s="118"/>
      <c r="FTC3" s="118"/>
      <c r="FTD3" s="118"/>
      <c r="FTE3" s="118"/>
      <c r="FTF3" s="118"/>
      <c r="FTG3" s="118"/>
      <c r="FTH3" s="118"/>
      <c r="FTI3" s="118"/>
      <c r="FTJ3" s="118"/>
      <c r="FTK3" s="118"/>
      <c r="FTL3" s="118"/>
      <c r="FTM3" s="118"/>
      <c r="FTN3" s="118"/>
      <c r="FTO3" s="118"/>
      <c r="FTP3" s="118"/>
      <c r="FTQ3" s="118"/>
      <c r="FTR3" s="118"/>
      <c r="FTS3" s="118"/>
      <c r="FTT3" s="118"/>
      <c r="FTU3" s="118"/>
      <c r="FTV3" s="118"/>
      <c r="FTW3" s="118"/>
      <c r="FTX3" s="118"/>
      <c r="FTY3" s="118"/>
      <c r="FTZ3" s="118"/>
      <c r="FUA3" s="118"/>
      <c r="FUB3" s="118"/>
      <c r="FUC3" s="118"/>
      <c r="FUD3" s="118"/>
      <c r="FUE3" s="118"/>
      <c r="FUF3" s="118"/>
      <c r="FUG3" s="118"/>
      <c r="FUH3" s="118"/>
      <c r="FUI3" s="118"/>
      <c r="FUJ3" s="118"/>
      <c r="FUK3" s="118"/>
      <c r="FUL3" s="118"/>
      <c r="FUM3" s="118"/>
      <c r="FUN3" s="118"/>
      <c r="FUO3" s="118"/>
      <c r="FUP3" s="118"/>
      <c r="FUQ3" s="118"/>
      <c r="FUR3" s="118"/>
      <c r="FUS3" s="118"/>
      <c r="FUT3" s="118"/>
      <c r="FUU3" s="118"/>
      <c r="FUV3" s="118"/>
      <c r="FUW3" s="118"/>
      <c r="FUX3" s="118"/>
      <c r="FUY3" s="118"/>
      <c r="FUZ3" s="118"/>
      <c r="FVA3" s="118"/>
      <c r="FVB3" s="118"/>
      <c r="FVC3" s="118"/>
      <c r="FVD3" s="118"/>
      <c r="FVE3" s="118"/>
      <c r="FVF3" s="118"/>
      <c r="FVG3" s="118"/>
      <c r="FVH3" s="118"/>
      <c r="FVI3" s="118"/>
      <c r="FVJ3" s="118"/>
      <c r="FVK3" s="118"/>
      <c r="FVL3" s="118"/>
      <c r="FVM3" s="118"/>
      <c r="FVN3" s="118"/>
      <c r="FVO3" s="118"/>
      <c r="FVP3" s="118"/>
      <c r="FVQ3" s="118"/>
      <c r="FVR3" s="118"/>
      <c r="FVS3" s="118"/>
      <c r="FVT3" s="118"/>
      <c r="FVU3" s="118"/>
      <c r="FVV3" s="118"/>
      <c r="FVW3" s="118"/>
      <c r="FVX3" s="118"/>
      <c r="FVY3" s="118"/>
      <c r="FVZ3" s="118"/>
      <c r="FWA3" s="118"/>
      <c r="FWB3" s="118"/>
      <c r="FWC3" s="118"/>
      <c r="FWD3" s="118"/>
      <c r="FWE3" s="118"/>
      <c r="FWF3" s="118"/>
      <c r="FWG3" s="118"/>
      <c r="FWH3" s="118"/>
      <c r="FWI3" s="118"/>
      <c r="FWJ3" s="118"/>
      <c r="FWK3" s="118"/>
      <c r="FWL3" s="118"/>
      <c r="FWM3" s="118"/>
      <c r="FWN3" s="118"/>
      <c r="FWO3" s="118"/>
      <c r="FWP3" s="118"/>
      <c r="FWQ3" s="118"/>
      <c r="FWR3" s="118"/>
      <c r="FWS3" s="118"/>
      <c r="FWT3" s="118"/>
      <c r="FWU3" s="118"/>
      <c r="FWV3" s="118"/>
      <c r="FWW3" s="118"/>
      <c r="FWX3" s="118"/>
      <c r="FWY3" s="118"/>
      <c r="FWZ3" s="118"/>
      <c r="FXA3" s="118"/>
      <c r="FXB3" s="118"/>
      <c r="FXC3" s="118"/>
      <c r="FXD3" s="118"/>
      <c r="FXE3" s="118"/>
      <c r="FXF3" s="118"/>
      <c r="FXG3" s="118"/>
      <c r="FXH3" s="118"/>
      <c r="FXI3" s="118"/>
      <c r="FXJ3" s="118"/>
      <c r="FXK3" s="118"/>
      <c r="FXL3" s="118"/>
      <c r="FXM3" s="118"/>
      <c r="FXN3" s="118"/>
      <c r="FXO3" s="118"/>
      <c r="FXP3" s="118"/>
      <c r="FXQ3" s="118"/>
      <c r="FXR3" s="118"/>
      <c r="FXS3" s="118"/>
      <c r="FXT3" s="118"/>
      <c r="FXU3" s="118"/>
      <c r="FXV3" s="118"/>
      <c r="FXW3" s="118"/>
      <c r="FXX3" s="118"/>
      <c r="FXY3" s="118"/>
      <c r="FXZ3" s="118"/>
      <c r="FYA3" s="118"/>
      <c r="FYB3" s="118"/>
      <c r="FYC3" s="118"/>
      <c r="FYD3" s="118"/>
      <c r="FYE3" s="118"/>
      <c r="FYF3" s="118"/>
      <c r="FYG3" s="118"/>
      <c r="FYH3" s="118"/>
      <c r="FYI3" s="118"/>
      <c r="FYJ3" s="118"/>
      <c r="FYK3" s="118"/>
      <c r="FYL3" s="118"/>
      <c r="FYM3" s="118"/>
      <c r="FYN3" s="118"/>
      <c r="FYO3" s="118"/>
      <c r="FYP3" s="118"/>
      <c r="FYQ3" s="118"/>
      <c r="FYR3" s="118"/>
      <c r="FYS3" s="118"/>
      <c r="FYT3" s="118"/>
      <c r="FYU3" s="118"/>
      <c r="FYV3" s="118"/>
      <c r="FYW3" s="118"/>
      <c r="FYX3" s="118"/>
      <c r="FYY3" s="118"/>
      <c r="FYZ3" s="118"/>
      <c r="FZA3" s="118"/>
      <c r="FZB3" s="118"/>
      <c r="FZC3" s="118"/>
      <c r="FZD3" s="118"/>
      <c r="FZE3" s="118"/>
      <c r="FZF3" s="118"/>
      <c r="FZG3" s="118"/>
      <c r="FZH3" s="118"/>
      <c r="FZI3" s="118"/>
      <c r="FZJ3" s="118"/>
      <c r="FZK3" s="118"/>
      <c r="FZL3" s="118"/>
      <c r="FZM3" s="118"/>
      <c r="FZN3" s="118"/>
      <c r="FZO3" s="118"/>
      <c r="FZP3" s="118"/>
      <c r="FZQ3" s="118"/>
      <c r="FZR3" s="118"/>
      <c r="FZS3" s="118"/>
      <c r="FZT3" s="118"/>
      <c r="FZU3" s="118"/>
      <c r="FZV3" s="118"/>
      <c r="FZW3" s="118"/>
      <c r="FZX3" s="118"/>
      <c r="FZY3" s="118"/>
      <c r="FZZ3" s="118"/>
      <c r="GAA3" s="118"/>
      <c r="GAB3" s="118"/>
      <c r="GAC3" s="118"/>
      <c r="GAD3" s="118"/>
      <c r="GAE3" s="118"/>
      <c r="GAF3" s="118"/>
      <c r="GAG3" s="118"/>
      <c r="GAH3" s="118"/>
      <c r="GAI3" s="118"/>
      <c r="GAJ3" s="118"/>
      <c r="GAK3" s="118"/>
      <c r="GAL3" s="118"/>
      <c r="GAM3" s="118"/>
      <c r="GAN3" s="118"/>
      <c r="GAO3" s="118"/>
      <c r="GAP3" s="118"/>
      <c r="GAQ3" s="118"/>
      <c r="GAR3" s="118"/>
      <c r="GAS3" s="118"/>
      <c r="GAT3" s="118"/>
      <c r="GAU3" s="118"/>
      <c r="GAV3" s="118"/>
      <c r="GAW3" s="118"/>
      <c r="GAX3" s="118"/>
      <c r="GAY3" s="118"/>
      <c r="GAZ3" s="118"/>
      <c r="GBA3" s="118"/>
      <c r="GBB3" s="118"/>
      <c r="GBC3" s="118"/>
      <c r="GBD3" s="118"/>
      <c r="GBE3" s="118"/>
      <c r="GBF3" s="118"/>
      <c r="GBG3" s="118"/>
      <c r="GBH3" s="118"/>
      <c r="GBI3" s="118"/>
      <c r="GBJ3" s="118"/>
      <c r="GBK3" s="118"/>
      <c r="GBL3" s="118"/>
      <c r="GBM3" s="118"/>
      <c r="GBN3" s="118"/>
      <c r="GBO3" s="118"/>
      <c r="GBP3" s="118"/>
      <c r="GBQ3" s="118"/>
      <c r="GBR3" s="118"/>
      <c r="GBS3" s="118"/>
      <c r="GBT3" s="118"/>
      <c r="GBU3" s="118"/>
      <c r="GBV3" s="118"/>
      <c r="GBW3" s="118"/>
      <c r="GBX3" s="118"/>
      <c r="GBY3" s="118"/>
      <c r="GBZ3" s="118"/>
      <c r="GCA3" s="118"/>
      <c r="GCB3" s="118"/>
      <c r="GCC3" s="118"/>
      <c r="GCD3" s="118"/>
      <c r="GCE3" s="118"/>
      <c r="GCF3" s="118"/>
      <c r="GCG3" s="118"/>
      <c r="GCH3" s="118"/>
      <c r="GCI3" s="118"/>
      <c r="GCJ3" s="118"/>
      <c r="GCK3" s="118"/>
      <c r="GCL3" s="118"/>
      <c r="GCM3" s="118"/>
      <c r="GCN3" s="118"/>
      <c r="GCO3" s="118"/>
      <c r="GCP3" s="118"/>
      <c r="GCQ3" s="118"/>
      <c r="GCR3" s="118"/>
      <c r="GCS3" s="118"/>
      <c r="GCT3" s="118"/>
      <c r="GCU3" s="118"/>
      <c r="GCV3" s="118"/>
      <c r="GCW3" s="118"/>
      <c r="GCX3" s="118"/>
      <c r="GCY3" s="118"/>
      <c r="GCZ3" s="118"/>
      <c r="GDA3" s="118"/>
      <c r="GDB3" s="118"/>
      <c r="GDC3" s="118"/>
      <c r="GDD3" s="118"/>
      <c r="GDE3" s="118"/>
      <c r="GDF3" s="118"/>
      <c r="GDG3" s="118"/>
      <c r="GDH3" s="118"/>
      <c r="GDI3" s="118"/>
      <c r="GDJ3" s="118"/>
      <c r="GDK3" s="118"/>
      <c r="GDL3" s="118"/>
      <c r="GDM3" s="118"/>
      <c r="GDN3" s="118"/>
      <c r="GDO3" s="118"/>
      <c r="GDP3" s="118"/>
      <c r="GDQ3" s="118"/>
      <c r="GDR3" s="118"/>
      <c r="GDS3" s="118"/>
      <c r="GDT3" s="118"/>
      <c r="GDU3" s="118"/>
      <c r="GDV3" s="118"/>
      <c r="GDW3" s="118"/>
      <c r="GDX3" s="118"/>
      <c r="GDY3" s="118"/>
      <c r="GDZ3" s="118"/>
      <c r="GEA3" s="118"/>
      <c r="GEB3" s="118"/>
      <c r="GEC3" s="118"/>
      <c r="GED3" s="118"/>
      <c r="GEE3" s="118"/>
      <c r="GEF3" s="118"/>
      <c r="GEG3" s="118"/>
      <c r="GEH3" s="118"/>
      <c r="GEI3" s="118"/>
      <c r="GEJ3" s="118"/>
      <c r="GEK3" s="118"/>
      <c r="GEL3" s="118"/>
      <c r="GEM3" s="118"/>
      <c r="GEN3" s="118"/>
      <c r="GEO3" s="118"/>
      <c r="GEP3" s="118"/>
      <c r="GEQ3" s="118"/>
      <c r="GER3" s="118"/>
      <c r="GES3" s="118"/>
      <c r="GET3" s="118"/>
      <c r="GEU3" s="118"/>
      <c r="GEV3" s="118"/>
      <c r="GEW3" s="118"/>
      <c r="GEX3" s="118"/>
      <c r="GEY3" s="118"/>
      <c r="GEZ3" s="118"/>
      <c r="GFA3" s="118"/>
      <c r="GFB3" s="118"/>
      <c r="GFC3" s="118"/>
      <c r="GFD3" s="118"/>
      <c r="GFE3" s="118"/>
      <c r="GFF3" s="118"/>
      <c r="GFG3" s="118"/>
      <c r="GFH3" s="118"/>
      <c r="GFI3" s="118"/>
      <c r="GFJ3" s="118"/>
      <c r="GFK3" s="118"/>
      <c r="GFL3" s="118"/>
      <c r="GFM3" s="118"/>
      <c r="GFN3" s="118"/>
      <c r="GFO3" s="118"/>
      <c r="GFP3" s="118"/>
      <c r="GFQ3" s="118"/>
      <c r="GFR3" s="118"/>
      <c r="GFS3" s="118"/>
      <c r="GFT3" s="118"/>
      <c r="GFU3" s="118"/>
      <c r="GFV3" s="118"/>
      <c r="GFW3" s="118"/>
      <c r="GFX3" s="118"/>
      <c r="GFY3" s="118"/>
      <c r="GFZ3" s="118"/>
      <c r="GGA3" s="118"/>
      <c r="GGB3" s="118"/>
      <c r="GGC3" s="118"/>
      <c r="GGD3" s="118"/>
      <c r="GGE3" s="118"/>
      <c r="GGF3" s="118"/>
      <c r="GGG3" s="118"/>
      <c r="GGH3" s="118"/>
      <c r="GGI3" s="118"/>
      <c r="GGJ3" s="118"/>
      <c r="GGK3" s="118"/>
      <c r="GGL3" s="118"/>
      <c r="GGM3" s="118"/>
      <c r="GGN3" s="118"/>
      <c r="GGO3" s="118"/>
      <c r="GGP3" s="118"/>
      <c r="GGQ3" s="118"/>
      <c r="GGR3" s="118"/>
      <c r="GGS3" s="118"/>
      <c r="GGT3" s="118"/>
      <c r="GGU3" s="118"/>
      <c r="GGV3" s="118"/>
      <c r="GGW3" s="118"/>
      <c r="GGX3" s="118"/>
      <c r="GGY3" s="118"/>
      <c r="GGZ3" s="118"/>
      <c r="GHA3" s="118"/>
      <c r="GHB3" s="118"/>
      <c r="GHC3" s="118"/>
      <c r="GHD3" s="118"/>
      <c r="GHE3" s="118"/>
      <c r="GHF3" s="118"/>
      <c r="GHG3" s="118"/>
      <c r="GHH3" s="118"/>
      <c r="GHI3" s="118"/>
      <c r="GHJ3" s="118"/>
      <c r="GHK3" s="118"/>
      <c r="GHL3" s="118"/>
      <c r="GHM3" s="118"/>
      <c r="GHN3" s="118"/>
      <c r="GHO3" s="118"/>
      <c r="GHP3" s="118"/>
      <c r="GHQ3" s="118"/>
      <c r="GHR3" s="118"/>
      <c r="GHS3" s="118"/>
      <c r="GHT3" s="118"/>
      <c r="GHU3" s="118"/>
      <c r="GHV3" s="118"/>
      <c r="GHW3" s="118"/>
      <c r="GHX3" s="118"/>
      <c r="GHY3" s="118"/>
      <c r="GHZ3" s="118"/>
      <c r="GIA3" s="118"/>
      <c r="GIB3" s="118"/>
      <c r="GIC3" s="118"/>
      <c r="GID3" s="118"/>
      <c r="GIE3" s="118"/>
      <c r="GIF3" s="118"/>
      <c r="GIG3" s="118"/>
      <c r="GIH3" s="118"/>
      <c r="GII3" s="118"/>
      <c r="GIJ3" s="118"/>
      <c r="GIK3" s="118"/>
      <c r="GIL3" s="118"/>
      <c r="GIM3" s="118"/>
      <c r="GIN3" s="118"/>
      <c r="GIO3" s="118"/>
      <c r="GIP3" s="118"/>
      <c r="GIQ3" s="118"/>
      <c r="GIR3" s="118"/>
      <c r="GIS3" s="118"/>
      <c r="GIT3" s="118"/>
      <c r="GIU3" s="118"/>
      <c r="GIV3" s="118"/>
      <c r="GIW3" s="118"/>
      <c r="GIX3" s="118"/>
      <c r="GIY3" s="118"/>
      <c r="GIZ3" s="118"/>
      <c r="GJA3" s="118"/>
      <c r="GJB3" s="118"/>
      <c r="GJC3" s="118"/>
      <c r="GJD3" s="118"/>
      <c r="GJE3" s="118"/>
      <c r="GJF3" s="118"/>
      <c r="GJG3" s="118"/>
      <c r="GJH3" s="118"/>
      <c r="GJI3" s="118"/>
      <c r="GJJ3" s="118"/>
      <c r="GJK3" s="118"/>
      <c r="GJL3" s="118"/>
      <c r="GJM3" s="118"/>
      <c r="GJN3" s="118"/>
      <c r="GJO3" s="118"/>
      <c r="GJP3" s="118"/>
      <c r="GJQ3" s="118"/>
      <c r="GJR3" s="118"/>
      <c r="GJS3" s="118"/>
      <c r="GJT3" s="118"/>
      <c r="GJU3" s="118"/>
      <c r="GJV3" s="118"/>
      <c r="GJW3" s="118"/>
      <c r="GJX3" s="118"/>
      <c r="GJY3" s="118"/>
      <c r="GJZ3" s="118"/>
      <c r="GKA3" s="118"/>
      <c r="GKB3" s="118"/>
      <c r="GKC3" s="118"/>
      <c r="GKD3" s="118"/>
      <c r="GKE3" s="118"/>
      <c r="GKF3" s="118"/>
      <c r="GKG3" s="118"/>
      <c r="GKH3" s="118"/>
      <c r="GKI3" s="118"/>
      <c r="GKJ3" s="118"/>
      <c r="GKK3" s="118"/>
      <c r="GKL3" s="118"/>
      <c r="GKM3" s="118"/>
      <c r="GKN3" s="118"/>
      <c r="GKO3" s="118"/>
      <c r="GKP3" s="118"/>
      <c r="GKQ3" s="118"/>
      <c r="GKR3" s="118"/>
      <c r="GKS3" s="118"/>
      <c r="GKT3" s="118"/>
      <c r="GKU3" s="118"/>
      <c r="GKV3" s="118"/>
      <c r="GKW3" s="118"/>
      <c r="GKX3" s="118"/>
      <c r="GKY3" s="118"/>
      <c r="GKZ3" s="118"/>
      <c r="GLA3" s="118"/>
      <c r="GLB3" s="118"/>
      <c r="GLC3" s="118"/>
      <c r="GLD3" s="118"/>
      <c r="GLE3" s="118"/>
      <c r="GLF3" s="118"/>
      <c r="GLG3" s="118"/>
      <c r="GLH3" s="118"/>
      <c r="GLI3" s="118"/>
      <c r="GLJ3" s="118"/>
      <c r="GLK3" s="118"/>
      <c r="GLL3" s="118"/>
      <c r="GLM3" s="118"/>
      <c r="GLN3" s="118"/>
      <c r="GLO3" s="118"/>
      <c r="GLP3" s="118"/>
      <c r="GLQ3" s="118"/>
      <c r="GLR3" s="118"/>
      <c r="GLS3" s="118"/>
      <c r="GLT3" s="118"/>
      <c r="GLU3" s="118"/>
      <c r="GLV3" s="118"/>
      <c r="GLW3" s="118"/>
      <c r="GLX3" s="118"/>
      <c r="GLY3" s="118"/>
      <c r="GLZ3" s="118"/>
      <c r="GMA3" s="118"/>
      <c r="GMB3" s="118"/>
      <c r="GMC3" s="118"/>
      <c r="GMD3" s="118"/>
      <c r="GME3" s="118"/>
      <c r="GMF3" s="118"/>
      <c r="GMG3" s="118"/>
      <c r="GMH3" s="118"/>
      <c r="GMI3" s="118"/>
      <c r="GMJ3" s="118"/>
      <c r="GMK3" s="118"/>
      <c r="GML3" s="118"/>
      <c r="GMM3" s="118"/>
      <c r="GMN3" s="118"/>
      <c r="GMO3" s="118"/>
      <c r="GMP3" s="118"/>
      <c r="GMQ3" s="118"/>
      <c r="GMR3" s="118"/>
      <c r="GMS3" s="118"/>
      <c r="GMT3" s="118"/>
      <c r="GMU3" s="118"/>
      <c r="GMV3" s="118"/>
      <c r="GMW3" s="118"/>
      <c r="GMX3" s="118"/>
      <c r="GMY3" s="118"/>
      <c r="GMZ3" s="118"/>
      <c r="GNA3" s="118"/>
      <c r="GNB3" s="118"/>
      <c r="GNC3" s="118"/>
      <c r="GND3" s="118"/>
      <c r="GNE3" s="118"/>
      <c r="GNF3" s="118"/>
      <c r="GNG3" s="118"/>
      <c r="GNH3" s="118"/>
      <c r="GNI3" s="118"/>
      <c r="GNJ3" s="118"/>
      <c r="GNK3" s="118"/>
      <c r="GNL3" s="118"/>
      <c r="GNM3" s="118"/>
      <c r="GNN3" s="118"/>
      <c r="GNO3" s="118"/>
      <c r="GNP3" s="118"/>
      <c r="GNQ3" s="118"/>
      <c r="GNR3" s="118"/>
      <c r="GNS3" s="118"/>
      <c r="GNT3" s="118"/>
      <c r="GNU3" s="118"/>
      <c r="GNV3" s="118"/>
      <c r="GNW3" s="118"/>
      <c r="GNX3" s="118"/>
      <c r="GNY3" s="118"/>
      <c r="GNZ3" s="118"/>
      <c r="GOA3" s="118"/>
      <c r="GOB3" s="118"/>
      <c r="GOC3" s="118"/>
      <c r="GOD3" s="118"/>
      <c r="GOE3" s="118"/>
      <c r="GOF3" s="118"/>
      <c r="GOG3" s="118"/>
      <c r="GOH3" s="118"/>
      <c r="GOI3" s="118"/>
      <c r="GOJ3" s="118"/>
      <c r="GOK3" s="118"/>
      <c r="GOL3" s="118"/>
      <c r="GOM3" s="118"/>
      <c r="GON3" s="118"/>
      <c r="GOO3" s="118"/>
      <c r="GOP3" s="118"/>
      <c r="GOQ3" s="118"/>
      <c r="GOR3" s="118"/>
      <c r="GOS3" s="118"/>
      <c r="GOT3" s="118"/>
      <c r="GOU3" s="118"/>
      <c r="GOV3" s="118"/>
      <c r="GOW3" s="118"/>
      <c r="GOX3" s="118"/>
      <c r="GOY3" s="118"/>
      <c r="GOZ3" s="118"/>
      <c r="GPA3" s="118"/>
      <c r="GPB3" s="118"/>
      <c r="GPC3" s="118"/>
      <c r="GPD3" s="118"/>
      <c r="GPE3" s="118"/>
      <c r="GPF3" s="118"/>
      <c r="GPG3" s="118"/>
      <c r="GPH3" s="118"/>
      <c r="GPI3" s="118"/>
      <c r="GPJ3" s="118"/>
      <c r="GPK3" s="118"/>
      <c r="GPL3" s="118"/>
      <c r="GPM3" s="118"/>
      <c r="GPN3" s="118"/>
      <c r="GPO3" s="118"/>
      <c r="GPP3" s="118"/>
      <c r="GPQ3" s="118"/>
      <c r="GPR3" s="118"/>
      <c r="GPS3" s="118"/>
      <c r="GPT3" s="118"/>
      <c r="GPU3" s="118"/>
      <c r="GPV3" s="118"/>
      <c r="GPW3" s="118"/>
      <c r="GPX3" s="118"/>
      <c r="GPY3" s="118"/>
      <c r="GPZ3" s="118"/>
      <c r="GQA3" s="118"/>
      <c r="GQB3" s="118"/>
      <c r="GQC3" s="118"/>
      <c r="GQD3" s="118"/>
      <c r="GQE3" s="118"/>
      <c r="GQF3" s="118"/>
      <c r="GQG3" s="118"/>
      <c r="GQH3" s="118"/>
      <c r="GQI3" s="118"/>
      <c r="GQJ3" s="118"/>
      <c r="GQK3" s="118"/>
      <c r="GQL3" s="118"/>
      <c r="GQM3" s="118"/>
      <c r="GQN3" s="118"/>
      <c r="GQO3" s="118"/>
      <c r="GQP3" s="118"/>
      <c r="GQQ3" s="118"/>
      <c r="GQR3" s="118"/>
      <c r="GQS3" s="118"/>
      <c r="GQT3" s="118"/>
      <c r="GQU3" s="118"/>
      <c r="GQV3" s="118"/>
      <c r="GQW3" s="118"/>
      <c r="GQX3" s="118"/>
      <c r="GQY3" s="118"/>
      <c r="GQZ3" s="118"/>
      <c r="GRA3" s="118"/>
      <c r="GRB3" s="118"/>
      <c r="GRC3" s="118"/>
      <c r="GRD3" s="118"/>
      <c r="GRE3" s="118"/>
      <c r="GRF3" s="118"/>
      <c r="GRG3" s="118"/>
      <c r="GRH3" s="118"/>
      <c r="GRI3" s="118"/>
      <c r="GRJ3" s="118"/>
      <c r="GRK3" s="118"/>
      <c r="GRL3" s="118"/>
      <c r="GRM3" s="118"/>
      <c r="GRN3" s="118"/>
      <c r="GRO3" s="118"/>
      <c r="GRP3" s="118"/>
      <c r="GRQ3" s="118"/>
      <c r="GRR3" s="118"/>
      <c r="GRS3" s="118"/>
      <c r="GRT3" s="118"/>
      <c r="GRU3" s="118"/>
      <c r="GRV3" s="118"/>
      <c r="GRW3" s="118"/>
      <c r="GRX3" s="118"/>
      <c r="GRY3" s="118"/>
      <c r="GRZ3" s="118"/>
      <c r="GSA3" s="118"/>
      <c r="GSB3" s="118"/>
      <c r="GSC3" s="118"/>
      <c r="GSD3" s="118"/>
      <c r="GSE3" s="118"/>
      <c r="GSF3" s="118"/>
      <c r="GSG3" s="118"/>
      <c r="GSH3" s="118"/>
      <c r="GSI3" s="118"/>
      <c r="GSJ3" s="118"/>
      <c r="GSK3" s="118"/>
      <c r="GSL3" s="118"/>
      <c r="GSM3" s="118"/>
      <c r="GSN3" s="118"/>
      <c r="GSO3" s="118"/>
      <c r="GSP3" s="118"/>
      <c r="GSQ3" s="118"/>
      <c r="GSR3" s="118"/>
      <c r="GSS3" s="118"/>
      <c r="GST3" s="118"/>
      <c r="GSU3" s="118"/>
      <c r="GSV3" s="118"/>
      <c r="GSW3" s="118"/>
      <c r="GSX3" s="118"/>
      <c r="GSY3" s="118"/>
      <c r="GSZ3" s="118"/>
      <c r="GTA3" s="118"/>
      <c r="GTB3" s="118"/>
      <c r="GTC3" s="118"/>
      <c r="GTD3" s="118"/>
      <c r="GTE3" s="118"/>
      <c r="GTF3" s="118"/>
      <c r="GTG3" s="118"/>
      <c r="GTH3" s="118"/>
      <c r="GTI3" s="118"/>
      <c r="GTJ3" s="118"/>
      <c r="GTK3" s="118"/>
      <c r="GTL3" s="118"/>
      <c r="GTM3" s="118"/>
      <c r="GTN3" s="118"/>
      <c r="GTO3" s="118"/>
      <c r="GTP3" s="118"/>
      <c r="GTQ3" s="118"/>
      <c r="GTR3" s="118"/>
      <c r="GTS3" s="118"/>
      <c r="GTT3" s="118"/>
      <c r="GTU3" s="118"/>
      <c r="GTV3" s="118"/>
      <c r="GTW3" s="118"/>
      <c r="GTX3" s="118"/>
      <c r="GTY3" s="118"/>
      <c r="GTZ3" s="118"/>
      <c r="GUA3" s="118"/>
      <c r="GUB3" s="118"/>
      <c r="GUC3" s="118"/>
      <c r="GUD3" s="118"/>
      <c r="GUE3" s="118"/>
      <c r="GUF3" s="118"/>
      <c r="GUG3" s="118"/>
      <c r="GUH3" s="118"/>
      <c r="GUI3" s="118"/>
      <c r="GUJ3" s="118"/>
      <c r="GUK3" s="118"/>
      <c r="GUL3" s="118"/>
      <c r="GUM3" s="118"/>
      <c r="GUN3" s="118"/>
      <c r="GUO3" s="118"/>
      <c r="GUP3" s="118"/>
      <c r="GUQ3" s="118"/>
      <c r="GUR3" s="118"/>
      <c r="GUS3" s="118"/>
      <c r="GUT3" s="118"/>
      <c r="GUU3" s="118"/>
      <c r="GUV3" s="118"/>
      <c r="GUW3" s="118"/>
      <c r="GUX3" s="118"/>
      <c r="GUY3" s="118"/>
      <c r="GUZ3" s="118"/>
      <c r="GVA3" s="118"/>
      <c r="GVB3" s="118"/>
      <c r="GVC3" s="118"/>
      <c r="GVD3" s="118"/>
      <c r="GVE3" s="118"/>
      <c r="GVF3" s="118"/>
      <c r="GVG3" s="118"/>
      <c r="GVH3" s="118"/>
      <c r="GVI3" s="118"/>
      <c r="GVJ3" s="118"/>
      <c r="GVK3" s="118"/>
      <c r="GVL3" s="118"/>
      <c r="GVM3" s="118"/>
      <c r="GVN3" s="118"/>
      <c r="GVO3" s="118"/>
      <c r="GVP3" s="118"/>
      <c r="GVQ3" s="118"/>
      <c r="GVR3" s="118"/>
      <c r="GVS3" s="118"/>
      <c r="GVT3" s="118"/>
      <c r="GVU3" s="118"/>
      <c r="GVV3" s="118"/>
      <c r="GVW3" s="118"/>
      <c r="GVX3" s="118"/>
      <c r="GVY3" s="118"/>
      <c r="GVZ3" s="118"/>
      <c r="GWA3" s="118"/>
      <c r="GWB3" s="118"/>
      <c r="GWC3" s="118"/>
      <c r="GWD3" s="118"/>
      <c r="GWE3" s="118"/>
      <c r="GWF3" s="118"/>
      <c r="GWG3" s="118"/>
      <c r="GWH3" s="118"/>
      <c r="GWI3" s="118"/>
      <c r="GWJ3" s="118"/>
      <c r="GWK3" s="118"/>
      <c r="GWL3" s="118"/>
      <c r="GWM3" s="118"/>
      <c r="GWN3" s="118"/>
      <c r="GWO3" s="118"/>
      <c r="GWP3" s="118"/>
      <c r="GWQ3" s="118"/>
      <c r="GWR3" s="118"/>
      <c r="GWS3" s="118"/>
      <c r="GWT3" s="118"/>
      <c r="GWU3" s="118"/>
      <c r="GWV3" s="118"/>
      <c r="GWW3" s="118"/>
      <c r="GWX3" s="118"/>
      <c r="GWY3" s="118"/>
      <c r="GWZ3" s="118"/>
      <c r="GXA3" s="118"/>
      <c r="GXB3" s="118"/>
      <c r="GXC3" s="118"/>
      <c r="GXD3" s="118"/>
      <c r="GXE3" s="118"/>
      <c r="GXF3" s="118"/>
      <c r="GXG3" s="118"/>
      <c r="GXH3" s="118"/>
      <c r="GXI3" s="118"/>
      <c r="GXJ3" s="118"/>
      <c r="GXK3" s="118"/>
      <c r="GXL3" s="118"/>
      <c r="GXM3" s="118"/>
      <c r="GXN3" s="118"/>
      <c r="GXO3" s="118"/>
      <c r="GXP3" s="118"/>
      <c r="GXQ3" s="118"/>
      <c r="GXR3" s="118"/>
      <c r="GXS3" s="118"/>
      <c r="GXT3" s="118"/>
      <c r="GXU3" s="118"/>
      <c r="GXV3" s="118"/>
      <c r="GXW3" s="118"/>
      <c r="GXX3" s="118"/>
      <c r="GXY3" s="118"/>
      <c r="GXZ3" s="118"/>
      <c r="GYA3" s="118"/>
      <c r="GYB3" s="118"/>
      <c r="GYC3" s="118"/>
      <c r="GYD3" s="118"/>
      <c r="GYE3" s="118"/>
      <c r="GYF3" s="118"/>
      <c r="GYG3" s="118"/>
      <c r="GYH3" s="118"/>
      <c r="GYI3" s="118"/>
      <c r="GYJ3" s="118"/>
      <c r="GYK3" s="118"/>
      <c r="GYL3" s="118"/>
      <c r="GYM3" s="118"/>
      <c r="GYN3" s="118"/>
      <c r="GYO3" s="118"/>
      <c r="GYP3" s="118"/>
      <c r="GYQ3" s="118"/>
      <c r="GYR3" s="118"/>
      <c r="GYS3" s="118"/>
      <c r="GYT3" s="118"/>
      <c r="GYU3" s="118"/>
      <c r="GYV3" s="118"/>
      <c r="GYW3" s="118"/>
      <c r="GYX3" s="118"/>
      <c r="GYY3" s="118"/>
      <c r="GYZ3" s="118"/>
      <c r="GZA3" s="118"/>
      <c r="GZB3" s="118"/>
      <c r="GZC3" s="118"/>
      <c r="GZD3" s="118"/>
      <c r="GZE3" s="118"/>
      <c r="GZF3" s="118"/>
      <c r="GZG3" s="118"/>
      <c r="GZH3" s="118"/>
      <c r="GZI3" s="118"/>
      <c r="GZJ3" s="118"/>
      <c r="GZK3" s="118"/>
      <c r="GZL3" s="118"/>
      <c r="GZM3" s="118"/>
      <c r="GZN3" s="118"/>
      <c r="GZO3" s="118"/>
      <c r="GZP3" s="118"/>
      <c r="GZQ3" s="118"/>
      <c r="GZR3" s="118"/>
      <c r="GZS3" s="118"/>
      <c r="GZT3" s="118"/>
      <c r="GZU3" s="118"/>
      <c r="GZV3" s="118"/>
      <c r="GZW3" s="118"/>
      <c r="GZX3" s="118"/>
      <c r="GZY3" s="118"/>
      <c r="GZZ3" s="118"/>
      <c r="HAA3" s="118"/>
      <c r="HAB3" s="118"/>
      <c r="HAC3" s="118"/>
      <c r="HAD3" s="118"/>
      <c r="HAE3" s="118"/>
      <c r="HAF3" s="118"/>
      <c r="HAG3" s="118"/>
      <c r="HAH3" s="118"/>
      <c r="HAI3" s="118"/>
      <c r="HAJ3" s="118"/>
      <c r="HAK3" s="118"/>
      <c r="HAL3" s="118"/>
      <c r="HAM3" s="118"/>
      <c r="HAN3" s="118"/>
      <c r="HAO3" s="118"/>
      <c r="HAP3" s="118"/>
      <c r="HAQ3" s="118"/>
      <c r="HAR3" s="118"/>
      <c r="HAS3" s="118"/>
      <c r="HAT3" s="118"/>
      <c r="HAU3" s="118"/>
      <c r="HAV3" s="118"/>
      <c r="HAW3" s="118"/>
      <c r="HAX3" s="118"/>
      <c r="HAY3" s="118"/>
      <c r="HAZ3" s="118"/>
      <c r="HBA3" s="118"/>
      <c r="HBB3" s="118"/>
      <c r="HBC3" s="118"/>
      <c r="HBD3" s="118"/>
      <c r="HBE3" s="118"/>
      <c r="HBF3" s="118"/>
      <c r="HBG3" s="118"/>
      <c r="HBH3" s="118"/>
      <c r="HBI3" s="118"/>
      <c r="HBJ3" s="118"/>
      <c r="HBK3" s="118"/>
      <c r="HBL3" s="118"/>
      <c r="HBM3" s="118"/>
      <c r="HBN3" s="118"/>
      <c r="HBO3" s="118"/>
      <c r="HBP3" s="118"/>
      <c r="HBQ3" s="118"/>
      <c r="HBR3" s="118"/>
      <c r="HBS3" s="118"/>
      <c r="HBT3" s="118"/>
      <c r="HBU3" s="118"/>
      <c r="HBV3" s="118"/>
      <c r="HBW3" s="118"/>
      <c r="HBX3" s="118"/>
      <c r="HBY3" s="118"/>
      <c r="HBZ3" s="118"/>
      <c r="HCA3" s="118"/>
      <c r="HCB3" s="118"/>
      <c r="HCC3" s="118"/>
      <c r="HCD3" s="118"/>
      <c r="HCE3" s="118"/>
      <c r="HCF3" s="118"/>
      <c r="HCG3" s="118"/>
      <c r="HCH3" s="118"/>
      <c r="HCI3" s="118"/>
      <c r="HCJ3" s="118"/>
      <c r="HCK3" s="118"/>
      <c r="HCL3" s="118"/>
      <c r="HCM3" s="118"/>
      <c r="HCN3" s="118"/>
      <c r="HCO3" s="118"/>
      <c r="HCP3" s="118"/>
      <c r="HCQ3" s="118"/>
      <c r="HCR3" s="118"/>
      <c r="HCS3" s="118"/>
      <c r="HCT3" s="118"/>
      <c r="HCU3" s="118"/>
      <c r="HCV3" s="118"/>
      <c r="HCW3" s="118"/>
      <c r="HCX3" s="118"/>
      <c r="HCY3" s="118"/>
      <c r="HCZ3" s="118"/>
      <c r="HDA3" s="118"/>
      <c r="HDB3" s="118"/>
      <c r="HDC3" s="118"/>
      <c r="HDD3" s="118"/>
      <c r="HDE3" s="118"/>
      <c r="HDF3" s="118"/>
      <c r="HDG3" s="118"/>
      <c r="HDH3" s="118"/>
      <c r="HDI3" s="118"/>
      <c r="HDJ3" s="118"/>
      <c r="HDK3" s="118"/>
      <c r="HDL3" s="118"/>
      <c r="HDM3" s="118"/>
      <c r="HDN3" s="118"/>
      <c r="HDO3" s="118"/>
      <c r="HDP3" s="118"/>
      <c r="HDQ3" s="118"/>
      <c r="HDR3" s="118"/>
      <c r="HDS3" s="118"/>
      <c r="HDT3" s="118"/>
      <c r="HDU3" s="118"/>
      <c r="HDV3" s="118"/>
      <c r="HDW3" s="118"/>
      <c r="HDX3" s="118"/>
      <c r="HDY3" s="118"/>
      <c r="HDZ3" s="118"/>
      <c r="HEA3" s="118"/>
      <c r="HEB3" s="118"/>
      <c r="HEC3" s="118"/>
      <c r="HED3" s="118"/>
      <c r="HEE3" s="118"/>
      <c r="HEF3" s="118"/>
      <c r="HEG3" s="118"/>
      <c r="HEH3" s="118"/>
      <c r="HEI3" s="118"/>
      <c r="HEJ3" s="118"/>
      <c r="HEK3" s="118"/>
      <c r="HEL3" s="118"/>
      <c r="HEM3" s="118"/>
      <c r="HEN3" s="118"/>
      <c r="HEO3" s="118"/>
      <c r="HEP3" s="118"/>
      <c r="HEQ3" s="118"/>
      <c r="HER3" s="118"/>
      <c r="HES3" s="118"/>
      <c r="HET3" s="118"/>
      <c r="HEU3" s="118"/>
      <c r="HEV3" s="118"/>
      <c r="HEW3" s="118"/>
      <c r="HEX3" s="118"/>
      <c r="HEY3" s="118"/>
      <c r="HEZ3" s="118"/>
      <c r="HFA3" s="118"/>
      <c r="HFB3" s="118"/>
      <c r="HFC3" s="118"/>
      <c r="HFD3" s="118"/>
      <c r="HFE3" s="118"/>
      <c r="HFF3" s="118"/>
      <c r="HFG3" s="118"/>
      <c r="HFH3" s="118"/>
      <c r="HFI3" s="118"/>
      <c r="HFJ3" s="118"/>
      <c r="HFK3" s="118"/>
      <c r="HFL3" s="118"/>
      <c r="HFM3" s="118"/>
      <c r="HFN3" s="118"/>
      <c r="HFO3" s="118"/>
      <c r="HFP3" s="118"/>
      <c r="HFQ3" s="118"/>
      <c r="HFR3" s="118"/>
      <c r="HFS3" s="118"/>
      <c r="HFT3" s="118"/>
      <c r="HFU3" s="118"/>
      <c r="HFV3" s="118"/>
      <c r="HFW3" s="118"/>
      <c r="HFX3" s="118"/>
      <c r="HFY3" s="118"/>
      <c r="HFZ3" s="118"/>
      <c r="HGA3" s="118"/>
      <c r="HGB3" s="118"/>
      <c r="HGC3" s="118"/>
      <c r="HGD3" s="118"/>
      <c r="HGE3" s="118"/>
      <c r="HGF3" s="118"/>
      <c r="HGG3" s="118"/>
      <c r="HGH3" s="118"/>
      <c r="HGI3" s="118"/>
      <c r="HGJ3" s="118"/>
      <c r="HGK3" s="118"/>
      <c r="HGL3" s="118"/>
      <c r="HGM3" s="118"/>
      <c r="HGN3" s="118"/>
      <c r="HGO3" s="118"/>
      <c r="HGP3" s="118"/>
      <c r="HGQ3" s="118"/>
      <c r="HGR3" s="118"/>
      <c r="HGS3" s="118"/>
      <c r="HGT3" s="118"/>
      <c r="HGU3" s="118"/>
      <c r="HGV3" s="118"/>
      <c r="HGW3" s="118"/>
      <c r="HGX3" s="118"/>
      <c r="HGY3" s="118"/>
      <c r="HGZ3" s="118"/>
      <c r="HHA3" s="118"/>
      <c r="HHB3" s="118"/>
      <c r="HHC3" s="118"/>
      <c r="HHD3" s="118"/>
      <c r="HHE3" s="118"/>
      <c r="HHF3" s="118"/>
      <c r="HHG3" s="118"/>
      <c r="HHH3" s="118"/>
      <c r="HHI3" s="118"/>
      <c r="HHJ3" s="118"/>
      <c r="HHK3" s="118"/>
      <c r="HHL3" s="118"/>
      <c r="HHM3" s="118"/>
      <c r="HHN3" s="118"/>
      <c r="HHO3" s="118"/>
      <c r="HHP3" s="118"/>
      <c r="HHQ3" s="118"/>
      <c r="HHR3" s="118"/>
      <c r="HHS3" s="118"/>
      <c r="HHT3" s="118"/>
      <c r="HHU3" s="118"/>
      <c r="HHV3" s="118"/>
      <c r="HHW3" s="118"/>
      <c r="HHX3" s="118"/>
      <c r="HHY3" s="118"/>
      <c r="HHZ3" s="118"/>
      <c r="HIA3" s="118"/>
      <c r="HIB3" s="118"/>
      <c r="HIC3" s="118"/>
      <c r="HID3" s="118"/>
      <c r="HIE3" s="118"/>
      <c r="HIF3" s="118"/>
      <c r="HIG3" s="118"/>
      <c r="HIH3" s="118"/>
      <c r="HII3" s="118"/>
      <c r="HIJ3" s="118"/>
      <c r="HIK3" s="118"/>
      <c r="HIL3" s="118"/>
      <c r="HIM3" s="118"/>
      <c r="HIN3" s="118"/>
      <c r="HIO3" s="118"/>
      <c r="HIP3" s="118"/>
      <c r="HIQ3" s="118"/>
      <c r="HIR3" s="118"/>
      <c r="HIS3" s="118"/>
      <c r="HIT3" s="118"/>
      <c r="HIU3" s="118"/>
      <c r="HIV3" s="118"/>
      <c r="HIW3" s="118"/>
      <c r="HIX3" s="118"/>
      <c r="HIY3" s="118"/>
      <c r="HIZ3" s="118"/>
      <c r="HJA3" s="118"/>
      <c r="HJB3" s="118"/>
      <c r="HJC3" s="118"/>
      <c r="HJD3" s="118"/>
      <c r="HJE3" s="118"/>
      <c r="HJF3" s="118"/>
      <c r="HJG3" s="118"/>
      <c r="HJH3" s="118"/>
      <c r="HJI3" s="118"/>
      <c r="HJJ3" s="118"/>
      <c r="HJK3" s="118"/>
      <c r="HJL3" s="118"/>
      <c r="HJM3" s="118"/>
      <c r="HJN3" s="118"/>
      <c r="HJO3" s="118"/>
      <c r="HJP3" s="118"/>
      <c r="HJQ3" s="118"/>
      <c r="HJR3" s="118"/>
      <c r="HJS3" s="118"/>
      <c r="HJT3" s="118"/>
      <c r="HJU3" s="118"/>
      <c r="HJV3" s="118"/>
      <c r="HJW3" s="118"/>
      <c r="HJX3" s="118"/>
      <c r="HJY3" s="118"/>
      <c r="HJZ3" s="118"/>
      <c r="HKA3" s="118"/>
      <c r="HKB3" s="118"/>
      <c r="HKC3" s="118"/>
      <c r="HKD3" s="118"/>
      <c r="HKE3" s="118"/>
      <c r="HKF3" s="118"/>
      <c r="HKG3" s="118"/>
      <c r="HKH3" s="118"/>
      <c r="HKI3" s="118"/>
      <c r="HKJ3" s="118"/>
      <c r="HKK3" s="118"/>
      <c r="HKL3" s="118"/>
      <c r="HKM3" s="118"/>
      <c r="HKN3" s="118"/>
      <c r="HKO3" s="118"/>
      <c r="HKP3" s="118"/>
      <c r="HKQ3" s="118"/>
      <c r="HKR3" s="118"/>
      <c r="HKS3" s="118"/>
      <c r="HKT3" s="118"/>
      <c r="HKU3" s="118"/>
      <c r="HKV3" s="118"/>
      <c r="HKW3" s="118"/>
      <c r="HKX3" s="118"/>
      <c r="HKY3" s="118"/>
      <c r="HKZ3" s="118"/>
      <c r="HLA3" s="118"/>
      <c r="HLB3" s="118"/>
      <c r="HLC3" s="118"/>
      <c r="HLD3" s="118"/>
      <c r="HLE3" s="118"/>
      <c r="HLF3" s="118"/>
      <c r="HLG3" s="118"/>
      <c r="HLH3" s="118"/>
      <c r="HLI3" s="118"/>
      <c r="HLJ3" s="118"/>
      <c r="HLK3" s="118"/>
      <c r="HLL3" s="118"/>
      <c r="HLM3" s="118"/>
      <c r="HLN3" s="118"/>
      <c r="HLO3" s="118"/>
      <c r="HLP3" s="118"/>
      <c r="HLQ3" s="118"/>
      <c r="HLR3" s="118"/>
      <c r="HLS3" s="118"/>
      <c r="HLT3" s="118"/>
      <c r="HLU3" s="118"/>
      <c r="HLV3" s="118"/>
      <c r="HLW3" s="118"/>
      <c r="HLX3" s="118"/>
      <c r="HLY3" s="118"/>
      <c r="HLZ3" s="118"/>
      <c r="HMA3" s="118"/>
      <c r="HMB3" s="118"/>
      <c r="HMC3" s="118"/>
      <c r="HMD3" s="118"/>
      <c r="HME3" s="118"/>
      <c r="HMF3" s="118"/>
      <c r="HMG3" s="118"/>
      <c r="HMH3" s="118"/>
      <c r="HMI3" s="118"/>
      <c r="HMJ3" s="118"/>
      <c r="HMK3" s="118"/>
      <c r="HML3" s="118"/>
      <c r="HMM3" s="118"/>
      <c r="HMN3" s="118"/>
      <c r="HMO3" s="118"/>
      <c r="HMP3" s="118"/>
      <c r="HMQ3" s="118"/>
      <c r="HMR3" s="118"/>
      <c r="HMS3" s="118"/>
      <c r="HMT3" s="118"/>
      <c r="HMU3" s="118"/>
      <c r="HMV3" s="118"/>
      <c r="HMW3" s="118"/>
      <c r="HMX3" s="118"/>
      <c r="HMY3" s="118"/>
      <c r="HMZ3" s="118"/>
      <c r="HNA3" s="118"/>
      <c r="HNB3" s="118"/>
      <c r="HNC3" s="118"/>
      <c r="HND3" s="118"/>
      <c r="HNE3" s="118"/>
      <c r="HNF3" s="118"/>
      <c r="HNG3" s="118"/>
      <c r="HNH3" s="118"/>
      <c r="HNI3" s="118"/>
      <c r="HNJ3" s="118"/>
      <c r="HNK3" s="118"/>
      <c r="HNL3" s="118"/>
      <c r="HNM3" s="118"/>
      <c r="HNN3" s="118"/>
      <c r="HNO3" s="118"/>
      <c r="HNP3" s="118"/>
      <c r="HNQ3" s="118"/>
      <c r="HNR3" s="118"/>
      <c r="HNS3" s="118"/>
      <c r="HNT3" s="118"/>
      <c r="HNU3" s="118"/>
      <c r="HNV3" s="118"/>
      <c r="HNW3" s="118"/>
      <c r="HNX3" s="118"/>
      <c r="HNY3" s="118"/>
      <c r="HNZ3" s="118"/>
      <c r="HOA3" s="118"/>
      <c r="HOB3" s="118"/>
      <c r="HOC3" s="118"/>
      <c r="HOD3" s="118"/>
      <c r="HOE3" s="118"/>
      <c r="HOF3" s="118"/>
      <c r="HOG3" s="118"/>
      <c r="HOH3" s="118"/>
      <c r="HOI3" s="118"/>
      <c r="HOJ3" s="118"/>
      <c r="HOK3" s="118"/>
      <c r="HOL3" s="118"/>
      <c r="HOM3" s="118"/>
      <c r="HON3" s="118"/>
      <c r="HOO3" s="118"/>
      <c r="HOP3" s="118"/>
      <c r="HOQ3" s="118"/>
      <c r="HOR3" s="118"/>
      <c r="HOS3" s="118"/>
      <c r="HOT3" s="118"/>
      <c r="HOU3" s="118"/>
      <c r="HOV3" s="118"/>
      <c r="HOW3" s="118"/>
      <c r="HOX3" s="118"/>
      <c r="HOY3" s="118"/>
      <c r="HOZ3" s="118"/>
      <c r="HPA3" s="118"/>
      <c r="HPB3" s="118"/>
      <c r="HPC3" s="118"/>
      <c r="HPD3" s="118"/>
      <c r="HPE3" s="118"/>
      <c r="HPF3" s="118"/>
      <c r="HPG3" s="118"/>
      <c r="HPH3" s="118"/>
      <c r="HPI3" s="118"/>
      <c r="HPJ3" s="118"/>
      <c r="HPK3" s="118"/>
      <c r="HPL3" s="118"/>
      <c r="HPM3" s="118"/>
      <c r="HPN3" s="118"/>
      <c r="HPO3" s="118"/>
      <c r="HPP3" s="118"/>
      <c r="HPQ3" s="118"/>
      <c r="HPR3" s="118"/>
      <c r="HPS3" s="118"/>
      <c r="HPT3" s="118"/>
      <c r="HPU3" s="118"/>
      <c r="HPV3" s="118"/>
      <c r="HPW3" s="118"/>
      <c r="HPX3" s="118"/>
      <c r="HPY3" s="118"/>
      <c r="HPZ3" s="118"/>
      <c r="HQA3" s="118"/>
      <c r="HQB3" s="118"/>
      <c r="HQC3" s="118"/>
      <c r="HQD3" s="118"/>
      <c r="HQE3" s="118"/>
      <c r="HQF3" s="118"/>
      <c r="HQG3" s="118"/>
      <c r="HQH3" s="118"/>
      <c r="HQI3" s="118"/>
      <c r="HQJ3" s="118"/>
      <c r="HQK3" s="118"/>
      <c r="HQL3" s="118"/>
      <c r="HQM3" s="118"/>
      <c r="HQN3" s="118"/>
      <c r="HQO3" s="118"/>
      <c r="HQP3" s="118"/>
      <c r="HQQ3" s="118"/>
      <c r="HQR3" s="118"/>
      <c r="HQS3" s="118"/>
      <c r="HQT3" s="118"/>
      <c r="HQU3" s="118"/>
      <c r="HQV3" s="118"/>
      <c r="HQW3" s="118"/>
      <c r="HQX3" s="118"/>
      <c r="HQY3" s="118"/>
      <c r="HQZ3" s="118"/>
      <c r="HRA3" s="118"/>
      <c r="HRB3" s="118"/>
      <c r="HRC3" s="118"/>
      <c r="HRD3" s="118"/>
      <c r="HRE3" s="118"/>
      <c r="HRF3" s="118"/>
      <c r="HRG3" s="118"/>
      <c r="HRH3" s="118"/>
      <c r="HRI3" s="118"/>
      <c r="HRJ3" s="118"/>
      <c r="HRK3" s="118"/>
      <c r="HRL3" s="118"/>
      <c r="HRM3" s="118"/>
      <c r="HRN3" s="118"/>
      <c r="HRO3" s="118"/>
      <c r="HRP3" s="118"/>
      <c r="HRQ3" s="118"/>
      <c r="HRR3" s="118"/>
      <c r="HRS3" s="118"/>
      <c r="HRT3" s="118"/>
      <c r="HRU3" s="118"/>
      <c r="HRV3" s="118"/>
      <c r="HRW3" s="118"/>
      <c r="HRX3" s="118"/>
      <c r="HRY3" s="118"/>
      <c r="HRZ3" s="118"/>
      <c r="HSA3" s="118"/>
      <c r="HSB3" s="118"/>
      <c r="HSC3" s="118"/>
      <c r="HSD3" s="118"/>
      <c r="HSE3" s="118"/>
      <c r="HSF3" s="118"/>
      <c r="HSG3" s="118"/>
      <c r="HSH3" s="118"/>
      <c r="HSI3" s="118"/>
      <c r="HSJ3" s="118"/>
      <c r="HSK3" s="118"/>
      <c r="HSL3" s="118"/>
      <c r="HSM3" s="118"/>
      <c r="HSN3" s="118"/>
      <c r="HSO3" s="118"/>
      <c r="HSP3" s="118"/>
      <c r="HSQ3" s="118"/>
      <c r="HSR3" s="118"/>
      <c r="HSS3" s="118"/>
      <c r="HST3" s="118"/>
      <c r="HSU3" s="118"/>
      <c r="HSV3" s="118"/>
      <c r="HSW3" s="118"/>
      <c r="HSX3" s="118"/>
      <c r="HSY3" s="118"/>
      <c r="HSZ3" s="118"/>
      <c r="HTA3" s="118"/>
      <c r="HTB3" s="118"/>
      <c r="HTC3" s="118"/>
      <c r="HTD3" s="118"/>
      <c r="HTE3" s="118"/>
      <c r="HTF3" s="118"/>
      <c r="HTG3" s="118"/>
      <c r="HTH3" s="118"/>
      <c r="HTI3" s="118"/>
      <c r="HTJ3" s="118"/>
      <c r="HTK3" s="118"/>
      <c r="HTL3" s="118"/>
      <c r="HTM3" s="118"/>
      <c r="HTN3" s="118"/>
      <c r="HTO3" s="118"/>
      <c r="HTP3" s="118"/>
      <c r="HTQ3" s="118"/>
      <c r="HTR3" s="118"/>
      <c r="HTS3" s="118"/>
      <c r="HTT3" s="118"/>
      <c r="HTU3" s="118"/>
      <c r="HTV3" s="118"/>
      <c r="HTW3" s="118"/>
      <c r="HTX3" s="118"/>
      <c r="HTY3" s="118"/>
      <c r="HTZ3" s="118"/>
      <c r="HUA3" s="118"/>
      <c r="HUB3" s="118"/>
      <c r="HUC3" s="118"/>
      <c r="HUD3" s="118"/>
      <c r="HUE3" s="118"/>
      <c r="HUF3" s="118"/>
      <c r="HUG3" s="118"/>
      <c r="HUH3" s="118"/>
      <c r="HUI3" s="118"/>
      <c r="HUJ3" s="118"/>
      <c r="HUK3" s="118"/>
      <c r="HUL3" s="118"/>
      <c r="HUM3" s="118"/>
      <c r="HUN3" s="118"/>
      <c r="HUO3" s="118"/>
      <c r="HUP3" s="118"/>
      <c r="HUQ3" s="118"/>
      <c r="HUR3" s="118"/>
      <c r="HUS3" s="118"/>
      <c r="HUT3" s="118"/>
      <c r="HUU3" s="118"/>
      <c r="HUV3" s="118"/>
      <c r="HUW3" s="118"/>
      <c r="HUX3" s="118"/>
      <c r="HUY3" s="118"/>
      <c r="HUZ3" s="118"/>
      <c r="HVA3" s="118"/>
      <c r="HVB3" s="118"/>
      <c r="HVC3" s="118"/>
      <c r="HVD3" s="118"/>
      <c r="HVE3" s="118"/>
      <c r="HVF3" s="118"/>
      <c r="HVG3" s="118"/>
      <c r="HVH3" s="118"/>
      <c r="HVI3" s="118"/>
      <c r="HVJ3" s="118"/>
      <c r="HVK3" s="118"/>
      <c r="HVL3" s="118"/>
      <c r="HVM3" s="118"/>
      <c r="HVN3" s="118"/>
      <c r="HVO3" s="118"/>
      <c r="HVP3" s="118"/>
      <c r="HVQ3" s="118"/>
      <c r="HVR3" s="118"/>
      <c r="HVS3" s="118"/>
      <c r="HVT3" s="118"/>
      <c r="HVU3" s="118"/>
      <c r="HVV3" s="118"/>
      <c r="HVW3" s="118"/>
      <c r="HVX3" s="118"/>
      <c r="HVY3" s="118"/>
      <c r="HVZ3" s="118"/>
      <c r="HWA3" s="118"/>
      <c r="HWB3" s="118"/>
      <c r="HWC3" s="118"/>
      <c r="HWD3" s="118"/>
      <c r="HWE3" s="118"/>
      <c r="HWF3" s="118"/>
      <c r="HWG3" s="118"/>
      <c r="HWH3" s="118"/>
      <c r="HWI3" s="118"/>
      <c r="HWJ3" s="118"/>
      <c r="HWK3" s="118"/>
      <c r="HWL3" s="118"/>
      <c r="HWM3" s="118"/>
      <c r="HWN3" s="118"/>
      <c r="HWO3" s="118"/>
      <c r="HWP3" s="118"/>
      <c r="HWQ3" s="118"/>
      <c r="HWR3" s="118"/>
      <c r="HWS3" s="118"/>
      <c r="HWT3" s="118"/>
      <c r="HWU3" s="118"/>
      <c r="HWV3" s="118"/>
      <c r="HWW3" s="118"/>
      <c r="HWX3" s="118"/>
      <c r="HWY3" s="118"/>
      <c r="HWZ3" s="118"/>
      <c r="HXA3" s="118"/>
      <c r="HXB3" s="118"/>
      <c r="HXC3" s="118"/>
      <c r="HXD3" s="118"/>
      <c r="HXE3" s="118"/>
      <c r="HXF3" s="118"/>
      <c r="HXG3" s="118"/>
      <c r="HXH3" s="118"/>
      <c r="HXI3" s="118"/>
      <c r="HXJ3" s="118"/>
      <c r="HXK3" s="118"/>
      <c r="HXL3" s="118"/>
      <c r="HXM3" s="118"/>
      <c r="HXN3" s="118"/>
      <c r="HXO3" s="118"/>
      <c r="HXP3" s="118"/>
      <c r="HXQ3" s="118"/>
      <c r="HXR3" s="118"/>
      <c r="HXS3" s="118"/>
      <c r="HXT3" s="118"/>
      <c r="HXU3" s="118"/>
      <c r="HXV3" s="118"/>
      <c r="HXW3" s="118"/>
      <c r="HXX3" s="118"/>
      <c r="HXY3" s="118"/>
      <c r="HXZ3" s="118"/>
      <c r="HYA3" s="118"/>
      <c r="HYB3" s="118"/>
      <c r="HYC3" s="118"/>
      <c r="HYD3" s="118"/>
      <c r="HYE3" s="118"/>
      <c r="HYF3" s="118"/>
      <c r="HYG3" s="118"/>
      <c r="HYH3" s="118"/>
      <c r="HYI3" s="118"/>
      <c r="HYJ3" s="118"/>
      <c r="HYK3" s="118"/>
      <c r="HYL3" s="118"/>
      <c r="HYM3" s="118"/>
      <c r="HYN3" s="118"/>
      <c r="HYO3" s="118"/>
      <c r="HYP3" s="118"/>
      <c r="HYQ3" s="118"/>
      <c r="HYR3" s="118"/>
      <c r="HYS3" s="118"/>
      <c r="HYT3" s="118"/>
      <c r="HYU3" s="118"/>
      <c r="HYV3" s="118"/>
      <c r="HYW3" s="118"/>
      <c r="HYX3" s="118"/>
      <c r="HYY3" s="118"/>
      <c r="HYZ3" s="118"/>
      <c r="HZA3" s="118"/>
      <c r="HZB3" s="118"/>
      <c r="HZC3" s="118"/>
      <c r="HZD3" s="118"/>
      <c r="HZE3" s="118"/>
      <c r="HZF3" s="118"/>
      <c r="HZG3" s="118"/>
      <c r="HZH3" s="118"/>
      <c r="HZI3" s="118"/>
      <c r="HZJ3" s="118"/>
      <c r="HZK3" s="118"/>
      <c r="HZL3" s="118"/>
      <c r="HZM3" s="118"/>
      <c r="HZN3" s="118"/>
      <c r="HZO3" s="118"/>
      <c r="HZP3" s="118"/>
      <c r="HZQ3" s="118"/>
      <c r="HZR3" s="118"/>
      <c r="HZS3" s="118"/>
      <c r="HZT3" s="118"/>
      <c r="HZU3" s="118"/>
      <c r="HZV3" s="118"/>
      <c r="HZW3" s="118"/>
      <c r="HZX3" s="118"/>
      <c r="HZY3" s="118"/>
      <c r="HZZ3" s="118"/>
      <c r="IAA3" s="118"/>
      <c r="IAB3" s="118"/>
      <c r="IAC3" s="118"/>
      <c r="IAD3" s="118"/>
      <c r="IAE3" s="118"/>
      <c r="IAF3" s="118"/>
      <c r="IAG3" s="118"/>
      <c r="IAH3" s="118"/>
      <c r="IAI3" s="118"/>
      <c r="IAJ3" s="118"/>
      <c r="IAK3" s="118"/>
      <c r="IAL3" s="118"/>
      <c r="IAM3" s="118"/>
      <c r="IAN3" s="118"/>
      <c r="IAO3" s="118"/>
      <c r="IAP3" s="118"/>
      <c r="IAQ3" s="118"/>
      <c r="IAR3" s="118"/>
      <c r="IAS3" s="118"/>
      <c r="IAT3" s="118"/>
      <c r="IAU3" s="118"/>
      <c r="IAV3" s="118"/>
      <c r="IAW3" s="118"/>
      <c r="IAX3" s="118"/>
      <c r="IAY3" s="118"/>
      <c r="IAZ3" s="118"/>
      <c r="IBA3" s="118"/>
      <c r="IBB3" s="118"/>
      <c r="IBC3" s="118"/>
      <c r="IBD3" s="118"/>
      <c r="IBE3" s="118"/>
      <c r="IBF3" s="118"/>
      <c r="IBG3" s="118"/>
      <c r="IBH3" s="118"/>
      <c r="IBI3" s="118"/>
      <c r="IBJ3" s="118"/>
      <c r="IBK3" s="118"/>
      <c r="IBL3" s="118"/>
      <c r="IBM3" s="118"/>
      <c r="IBN3" s="118"/>
      <c r="IBO3" s="118"/>
      <c r="IBP3" s="118"/>
      <c r="IBQ3" s="118"/>
      <c r="IBR3" s="118"/>
      <c r="IBS3" s="118"/>
      <c r="IBT3" s="118"/>
      <c r="IBU3" s="118"/>
      <c r="IBV3" s="118"/>
      <c r="IBW3" s="118"/>
      <c r="IBX3" s="118"/>
      <c r="IBY3" s="118"/>
      <c r="IBZ3" s="118"/>
      <c r="ICA3" s="118"/>
      <c r="ICB3" s="118"/>
      <c r="ICC3" s="118"/>
      <c r="ICD3" s="118"/>
      <c r="ICE3" s="118"/>
      <c r="ICF3" s="118"/>
      <c r="ICG3" s="118"/>
      <c r="ICH3" s="118"/>
      <c r="ICI3" s="118"/>
      <c r="ICJ3" s="118"/>
      <c r="ICK3" s="118"/>
      <c r="ICL3" s="118"/>
      <c r="ICM3" s="118"/>
      <c r="ICN3" s="118"/>
      <c r="ICO3" s="118"/>
      <c r="ICP3" s="118"/>
      <c r="ICQ3" s="118"/>
      <c r="ICR3" s="118"/>
      <c r="ICS3" s="118"/>
      <c r="ICT3" s="118"/>
      <c r="ICU3" s="118"/>
      <c r="ICV3" s="118"/>
      <c r="ICW3" s="118"/>
      <c r="ICX3" s="118"/>
      <c r="ICY3" s="118"/>
      <c r="ICZ3" s="118"/>
      <c r="IDA3" s="118"/>
      <c r="IDB3" s="118"/>
      <c r="IDC3" s="118"/>
      <c r="IDD3" s="118"/>
      <c r="IDE3" s="118"/>
      <c r="IDF3" s="118"/>
      <c r="IDG3" s="118"/>
      <c r="IDH3" s="118"/>
      <c r="IDI3" s="118"/>
      <c r="IDJ3" s="118"/>
      <c r="IDK3" s="118"/>
      <c r="IDL3" s="118"/>
      <c r="IDM3" s="118"/>
      <c r="IDN3" s="118"/>
      <c r="IDO3" s="118"/>
      <c r="IDP3" s="118"/>
      <c r="IDQ3" s="118"/>
      <c r="IDR3" s="118"/>
      <c r="IDS3" s="118"/>
      <c r="IDT3" s="118"/>
      <c r="IDU3" s="118"/>
      <c r="IDV3" s="118"/>
      <c r="IDW3" s="118"/>
      <c r="IDX3" s="118"/>
      <c r="IDY3" s="118"/>
      <c r="IDZ3" s="118"/>
      <c r="IEA3" s="118"/>
      <c r="IEB3" s="118"/>
      <c r="IEC3" s="118"/>
      <c r="IED3" s="118"/>
      <c r="IEE3" s="118"/>
      <c r="IEF3" s="118"/>
      <c r="IEG3" s="118"/>
      <c r="IEH3" s="118"/>
      <c r="IEI3" s="118"/>
      <c r="IEJ3" s="118"/>
      <c r="IEK3" s="118"/>
      <c r="IEL3" s="118"/>
      <c r="IEM3" s="118"/>
      <c r="IEN3" s="118"/>
      <c r="IEO3" s="118"/>
      <c r="IEP3" s="118"/>
      <c r="IEQ3" s="118"/>
      <c r="IER3" s="118"/>
      <c r="IES3" s="118"/>
      <c r="IET3" s="118"/>
      <c r="IEU3" s="118"/>
      <c r="IEV3" s="118"/>
      <c r="IEW3" s="118"/>
      <c r="IEX3" s="118"/>
      <c r="IEY3" s="118"/>
      <c r="IEZ3" s="118"/>
      <c r="IFA3" s="118"/>
      <c r="IFB3" s="118"/>
      <c r="IFC3" s="118"/>
      <c r="IFD3" s="118"/>
      <c r="IFE3" s="118"/>
      <c r="IFF3" s="118"/>
      <c r="IFG3" s="118"/>
      <c r="IFH3" s="118"/>
      <c r="IFI3" s="118"/>
      <c r="IFJ3" s="118"/>
      <c r="IFK3" s="118"/>
      <c r="IFL3" s="118"/>
      <c r="IFM3" s="118"/>
      <c r="IFN3" s="118"/>
      <c r="IFO3" s="118"/>
      <c r="IFP3" s="118"/>
      <c r="IFQ3" s="118"/>
      <c r="IFR3" s="118"/>
      <c r="IFS3" s="118"/>
      <c r="IFT3" s="118"/>
      <c r="IFU3" s="118"/>
      <c r="IFV3" s="118"/>
      <c r="IFW3" s="118"/>
      <c r="IFX3" s="118"/>
      <c r="IFY3" s="118"/>
      <c r="IFZ3" s="118"/>
      <c r="IGA3" s="118"/>
      <c r="IGB3" s="118"/>
      <c r="IGC3" s="118"/>
      <c r="IGD3" s="118"/>
      <c r="IGE3" s="118"/>
      <c r="IGF3" s="118"/>
      <c r="IGG3" s="118"/>
      <c r="IGH3" s="118"/>
      <c r="IGI3" s="118"/>
      <c r="IGJ3" s="118"/>
      <c r="IGK3" s="118"/>
      <c r="IGL3" s="118"/>
      <c r="IGM3" s="118"/>
      <c r="IGN3" s="118"/>
      <c r="IGO3" s="118"/>
      <c r="IGP3" s="118"/>
      <c r="IGQ3" s="118"/>
      <c r="IGR3" s="118"/>
      <c r="IGS3" s="118"/>
      <c r="IGT3" s="118"/>
      <c r="IGU3" s="118"/>
      <c r="IGV3" s="118"/>
      <c r="IGW3" s="118"/>
      <c r="IGX3" s="118"/>
      <c r="IGY3" s="118"/>
      <c r="IGZ3" s="118"/>
      <c r="IHA3" s="118"/>
      <c r="IHB3" s="118"/>
      <c r="IHC3" s="118"/>
      <c r="IHD3" s="118"/>
      <c r="IHE3" s="118"/>
      <c r="IHF3" s="118"/>
      <c r="IHG3" s="118"/>
      <c r="IHH3" s="118"/>
      <c r="IHI3" s="118"/>
      <c r="IHJ3" s="118"/>
      <c r="IHK3" s="118"/>
      <c r="IHL3" s="118"/>
      <c r="IHM3" s="118"/>
      <c r="IHN3" s="118"/>
      <c r="IHO3" s="118"/>
      <c r="IHP3" s="118"/>
      <c r="IHQ3" s="118"/>
      <c r="IHR3" s="118"/>
      <c r="IHS3" s="118"/>
      <c r="IHT3" s="118"/>
      <c r="IHU3" s="118"/>
      <c r="IHV3" s="118"/>
      <c r="IHW3" s="118"/>
      <c r="IHX3" s="118"/>
      <c r="IHY3" s="118"/>
      <c r="IHZ3" s="118"/>
      <c r="IIA3" s="118"/>
      <c r="IIB3" s="118"/>
      <c r="IIC3" s="118"/>
      <c r="IID3" s="118"/>
      <c r="IIE3" s="118"/>
      <c r="IIF3" s="118"/>
      <c r="IIG3" s="118"/>
      <c r="IIH3" s="118"/>
      <c r="III3" s="118"/>
      <c r="IIJ3" s="118"/>
      <c r="IIK3" s="118"/>
      <c r="IIL3" s="118"/>
      <c r="IIM3" s="118"/>
      <c r="IIN3" s="118"/>
      <c r="IIO3" s="118"/>
      <c r="IIP3" s="118"/>
      <c r="IIQ3" s="118"/>
      <c r="IIR3" s="118"/>
      <c r="IIS3" s="118"/>
      <c r="IIT3" s="118"/>
      <c r="IIU3" s="118"/>
      <c r="IIV3" s="118"/>
      <c r="IIW3" s="118"/>
      <c r="IIX3" s="118"/>
      <c r="IIY3" s="118"/>
      <c r="IIZ3" s="118"/>
      <c r="IJA3" s="118"/>
      <c r="IJB3" s="118"/>
      <c r="IJC3" s="118"/>
      <c r="IJD3" s="118"/>
      <c r="IJE3" s="118"/>
      <c r="IJF3" s="118"/>
      <c r="IJG3" s="118"/>
      <c r="IJH3" s="118"/>
      <c r="IJI3" s="118"/>
      <c r="IJJ3" s="118"/>
      <c r="IJK3" s="118"/>
      <c r="IJL3" s="118"/>
      <c r="IJM3" s="118"/>
      <c r="IJN3" s="118"/>
      <c r="IJO3" s="118"/>
      <c r="IJP3" s="118"/>
      <c r="IJQ3" s="118"/>
      <c r="IJR3" s="118"/>
      <c r="IJS3" s="118"/>
      <c r="IJT3" s="118"/>
      <c r="IJU3" s="118"/>
      <c r="IJV3" s="118"/>
      <c r="IJW3" s="118"/>
      <c r="IJX3" s="118"/>
      <c r="IJY3" s="118"/>
      <c r="IJZ3" s="118"/>
      <c r="IKA3" s="118"/>
      <c r="IKB3" s="118"/>
      <c r="IKC3" s="118"/>
      <c r="IKD3" s="118"/>
      <c r="IKE3" s="118"/>
      <c r="IKF3" s="118"/>
      <c r="IKG3" s="118"/>
      <c r="IKH3" s="118"/>
      <c r="IKI3" s="118"/>
      <c r="IKJ3" s="118"/>
      <c r="IKK3" s="118"/>
      <c r="IKL3" s="118"/>
      <c r="IKM3" s="118"/>
      <c r="IKN3" s="118"/>
      <c r="IKO3" s="118"/>
      <c r="IKP3" s="118"/>
      <c r="IKQ3" s="118"/>
      <c r="IKR3" s="118"/>
      <c r="IKS3" s="118"/>
      <c r="IKT3" s="118"/>
      <c r="IKU3" s="118"/>
      <c r="IKV3" s="118"/>
      <c r="IKW3" s="118"/>
      <c r="IKX3" s="118"/>
      <c r="IKY3" s="118"/>
      <c r="IKZ3" s="118"/>
      <c r="ILA3" s="118"/>
      <c r="ILB3" s="118"/>
      <c r="ILC3" s="118"/>
      <c r="ILD3" s="118"/>
      <c r="ILE3" s="118"/>
      <c r="ILF3" s="118"/>
      <c r="ILG3" s="118"/>
      <c r="ILH3" s="118"/>
      <c r="ILI3" s="118"/>
      <c r="ILJ3" s="118"/>
      <c r="ILK3" s="118"/>
      <c r="ILL3" s="118"/>
      <c r="ILM3" s="118"/>
      <c r="ILN3" s="118"/>
      <c r="ILO3" s="118"/>
      <c r="ILP3" s="118"/>
      <c r="ILQ3" s="118"/>
      <c r="ILR3" s="118"/>
      <c r="ILS3" s="118"/>
      <c r="ILT3" s="118"/>
      <c r="ILU3" s="118"/>
      <c r="ILV3" s="118"/>
      <c r="ILW3" s="118"/>
      <c r="ILX3" s="118"/>
      <c r="ILY3" s="118"/>
      <c r="ILZ3" s="118"/>
      <c r="IMA3" s="118"/>
      <c r="IMB3" s="118"/>
      <c r="IMC3" s="118"/>
      <c r="IMD3" s="118"/>
      <c r="IME3" s="118"/>
      <c r="IMF3" s="118"/>
      <c r="IMG3" s="118"/>
      <c r="IMH3" s="118"/>
      <c r="IMI3" s="118"/>
      <c r="IMJ3" s="118"/>
      <c r="IMK3" s="118"/>
      <c r="IML3" s="118"/>
      <c r="IMM3" s="118"/>
      <c r="IMN3" s="118"/>
      <c r="IMO3" s="118"/>
      <c r="IMP3" s="118"/>
      <c r="IMQ3" s="118"/>
      <c r="IMR3" s="118"/>
      <c r="IMS3" s="118"/>
      <c r="IMT3" s="118"/>
      <c r="IMU3" s="118"/>
      <c r="IMV3" s="118"/>
      <c r="IMW3" s="118"/>
      <c r="IMX3" s="118"/>
      <c r="IMY3" s="118"/>
      <c r="IMZ3" s="118"/>
      <c r="INA3" s="118"/>
      <c r="INB3" s="118"/>
      <c r="INC3" s="118"/>
      <c r="IND3" s="118"/>
      <c r="INE3" s="118"/>
      <c r="INF3" s="118"/>
      <c r="ING3" s="118"/>
      <c r="INH3" s="118"/>
      <c r="INI3" s="118"/>
      <c r="INJ3" s="118"/>
      <c r="INK3" s="118"/>
      <c r="INL3" s="118"/>
      <c r="INM3" s="118"/>
      <c r="INN3" s="118"/>
      <c r="INO3" s="118"/>
      <c r="INP3" s="118"/>
      <c r="INQ3" s="118"/>
      <c r="INR3" s="118"/>
      <c r="INS3" s="118"/>
      <c r="INT3" s="118"/>
      <c r="INU3" s="118"/>
      <c r="INV3" s="118"/>
      <c r="INW3" s="118"/>
      <c r="INX3" s="118"/>
      <c r="INY3" s="118"/>
      <c r="INZ3" s="118"/>
      <c r="IOA3" s="118"/>
      <c r="IOB3" s="118"/>
      <c r="IOC3" s="118"/>
      <c r="IOD3" s="118"/>
      <c r="IOE3" s="118"/>
      <c r="IOF3" s="118"/>
      <c r="IOG3" s="118"/>
      <c r="IOH3" s="118"/>
      <c r="IOI3" s="118"/>
      <c r="IOJ3" s="118"/>
      <c r="IOK3" s="118"/>
      <c r="IOL3" s="118"/>
      <c r="IOM3" s="118"/>
      <c r="ION3" s="118"/>
      <c r="IOO3" s="118"/>
      <c r="IOP3" s="118"/>
      <c r="IOQ3" s="118"/>
      <c r="IOR3" s="118"/>
      <c r="IOS3" s="118"/>
      <c r="IOT3" s="118"/>
      <c r="IOU3" s="118"/>
      <c r="IOV3" s="118"/>
      <c r="IOW3" s="118"/>
      <c r="IOX3" s="118"/>
      <c r="IOY3" s="118"/>
      <c r="IOZ3" s="118"/>
      <c r="IPA3" s="118"/>
      <c r="IPB3" s="118"/>
      <c r="IPC3" s="118"/>
      <c r="IPD3" s="118"/>
      <c r="IPE3" s="118"/>
      <c r="IPF3" s="118"/>
      <c r="IPG3" s="118"/>
      <c r="IPH3" s="118"/>
      <c r="IPI3" s="118"/>
      <c r="IPJ3" s="118"/>
      <c r="IPK3" s="118"/>
      <c r="IPL3" s="118"/>
      <c r="IPM3" s="118"/>
      <c r="IPN3" s="118"/>
      <c r="IPO3" s="118"/>
      <c r="IPP3" s="118"/>
      <c r="IPQ3" s="118"/>
      <c r="IPR3" s="118"/>
      <c r="IPS3" s="118"/>
      <c r="IPT3" s="118"/>
      <c r="IPU3" s="118"/>
      <c r="IPV3" s="118"/>
      <c r="IPW3" s="118"/>
      <c r="IPX3" s="118"/>
      <c r="IPY3" s="118"/>
      <c r="IPZ3" s="118"/>
      <c r="IQA3" s="118"/>
      <c r="IQB3" s="118"/>
      <c r="IQC3" s="118"/>
      <c r="IQD3" s="118"/>
      <c r="IQE3" s="118"/>
      <c r="IQF3" s="118"/>
      <c r="IQG3" s="118"/>
      <c r="IQH3" s="118"/>
      <c r="IQI3" s="118"/>
      <c r="IQJ3" s="118"/>
      <c r="IQK3" s="118"/>
      <c r="IQL3" s="118"/>
      <c r="IQM3" s="118"/>
      <c r="IQN3" s="118"/>
      <c r="IQO3" s="118"/>
      <c r="IQP3" s="118"/>
      <c r="IQQ3" s="118"/>
      <c r="IQR3" s="118"/>
      <c r="IQS3" s="118"/>
      <c r="IQT3" s="118"/>
      <c r="IQU3" s="118"/>
      <c r="IQV3" s="118"/>
      <c r="IQW3" s="118"/>
      <c r="IQX3" s="118"/>
      <c r="IQY3" s="118"/>
      <c r="IQZ3" s="118"/>
      <c r="IRA3" s="118"/>
      <c r="IRB3" s="118"/>
      <c r="IRC3" s="118"/>
      <c r="IRD3" s="118"/>
      <c r="IRE3" s="118"/>
      <c r="IRF3" s="118"/>
      <c r="IRG3" s="118"/>
      <c r="IRH3" s="118"/>
      <c r="IRI3" s="118"/>
      <c r="IRJ3" s="118"/>
      <c r="IRK3" s="118"/>
      <c r="IRL3" s="118"/>
      <c r="IRM3" s="118"/>
      <c r="IRN3" s="118"/>
      <c r="IRO3" s="118"/>
      <c r="IRP3" s="118"/>
      <c r="IRQ3" s="118"/>
      <c r="IRR3" s="118"/>
      <c r="IRS3" s="118"/>
      <c r="IRT3" s="118"/>
      <c r="IRU3" s="118"/>
      <c r="IRV3" s="118"/>
      <c r="IRW3" s="118"/>
      <c r="IRX3" s="118"/>
      <c r="IRY3" s="118"/>
      <c r="IRZ3" s="118"/>
      <c r="ISA3" s="118"/>
      <c r="ISB3" s="118"/>
      <c r="ISC3" s="118"/>
      <c r="ISD3" s="118"/>
      <c r="ISE3" s="118"/>
      <c r="ISF3" s="118"/>
      <c r="ISG3" s="118"/>
      <c r="ISH3" s="118"/>
      <c r="ISI3" s="118"/>
      <c r="ISJ3" s="118"/>
      <c r="ISK3" s="118"/>
      <c r="ISL3" s="118"/>
      <c r="ISM3" s="118"/>
      <c r="ISN3" s="118"/>
      <c r="ISO3" s="118"/>
      <c r="ISP3" s="118"/>
      <c r="ISQ3" s="118"/>
      <c r="ISR3" s="118"/>
      <c r="ISS3" s="118"/>
      <c r="IST3" s="118"/>
      <c r="ISU3" s="118"/>
      <c r="ISV3" s="118"/>
      <c r="ISW3" s="118"/>
      <c r="ISX3" s="118"/>
      <c r="ISY3" s="118"/>
      <c r="ISZ3" s="118"/>
      <c r="ITA3" s="118"/>
      <c r="ITB3" s="118"/>
      <c r="ITC3" s="118"/>
      <c r="ITD3" s="118"/>
      <c r="ITE3" s="118"/>
      <c r="ITF3" s="118"/>
      <c r="ITG3" s="118"/>
      <c r="ITH3" s="118"/>
      <c r="ITI3" s="118"/>
      <c r="ITJ3" s="118"/>
      <c r="ITK3" s="118"/>
      <c r="ITL3" s="118"/>
      <c r="ITM3" s="118"/>
      <c r="ITN3" s="118"/>
      <c r="ITO3" s="118"/>
      <c r="ITP3" s="118"/>
      <c r="ITQ3" s="118"/>
      <c r="ITR3" s="118"/>
      <c r="ITS3" s="118"/>
      <c r="ITT3" s="118"/>
      <c r="ITU3" s="118"/>
      <c r="ITV3" s="118"/>
      <c r="ITW3" s="118"/>
      <c r="ITX3" s="118"/>
      <c r="ITY3" s="118"/>
      <c r="ITZ3" s="118"/>
      <c r="IUA3" s="118"/>
      <c r="IUB3" s="118"/>
      <c r="IUC3" s="118"/>
      <c r="IUD3" s="118"/>
      <c r="IUE3" s="118"/>
      <c r="IUF3" s="118"/>
      <c r="IUG3" s="118"/>
      <c r="IUH3" s="118"/>
      <c r="IUI3" s="118"/>
      <c r="IUJ3" s="118"/>
      <c r="IUK3" s="118"/>
      <c r="IUL3" s="118"/>
      <c r="IUM3" s="118"/>
      <c r="IUN3" s="118"/>
      <c r="IUO3" s="118"/>
      <c r="IUP3" s="118"/>
      <c r="IUQ3" s="118"/>
      <c r="IUR3" s="118"/>
      <c r="IUS3" s="118"/>
      <c r="IUT3" s="118"/>
      <c r="IUU3" s="118"/>
      <c r="IUV3" s="118"/>
      <c r="IUW3" s="118"/>
      <c r="IUX3" s="118"/>
      <c r="IUY3" s="118"/>
      <c r="IUZ3" s="118"/>
      <c r="IVA3" s="118"/>
      <c r="IVB3" s="118"/>
      <c r="IVC3" s="118"/>
      <c r="IVD3" s="118"/>
      <c r="IVE3" s="118"/>
      <c r="IVF3" s="118"/>
      <c r="IVG3" s="118"/>
      <c r="IVH3" s="118"/>
      <c r="IVI3" s="118"/>
      <c r="IVJ3" s="118"/>
      <c r="IVK3" s="118"/>
      <c r="IVL3" s="118"/>
      <c r="IVM3" s="118"/>
      <c r="IVN3" s="118"/>
      <c r="IVO3" s="118"/>
      <c r="IVP3" s="118"/>
      <c r="IVQ3" s="118"/>
      <c r="IVR3" s="118"/>
      <c r="IVS3" s="118"/>
      <c r="IVT3" s="118"/>
      <c r="IVU3" s="118"/>
      <c r="IVV3" s="118"/>
      <c r="IVW3" s="118"/>
      <c r="IVX3" s="118"/>
      <c r="IVY3" s="118"/>
      <c r="IVZ3" s="118"/>
      <c r="IWA3" s="118"/>
      <c r="IWB3" s="118"/>
      <c r="IWC3" s="118"/>
      <c r="IWD3" s="118"/>
      <c r="IWE3" s="118"/>
      <c r="IWF3" s="118"/>
      <c r="IWG3" s="118"/>
      <c r="IWH3" s="118"/>
      <c r="IWI3" s="118"/>
      <c r="IWJ3" s="118"/>
      <c r="IWK3" s="118"/>
      <c r="IWL3" s="118"/>
      <c r="IWM3" s="118"/>
      <c r="IWN3" s="118"/>
      <c r="IWO3" s="118"/>
      <c r="IWP3" s="118"/>
      <c r="IWQ3" s="118"/>
      <c r="IWR3" s="118"/>
      <c r="IWS3" s="118"/>
      <c r="IWT3" s="118"/>
      <c r="IWU3" s="118"/>
      <c r="IWV3" s="118"/>
      <c r="IWW3" s="118"/>
      <c r="IWX3" s="118"/>
      <c r="IWY3" s="118"/>
      <c r="IWZ3" s="118"/>
      <c r="IXA3" s="118"/>
      <c r="IXB3" s="118"/>
      <c r="IXC3" s="118"/>
      <c r="IXD3" s="118"/>
      <c r="IXE3" s="118"/>
      <c r="IXF3" s="118"/>
      <c r="IXG3" s="118"/>
      <c r="IXH3" s="118"/>
      <c r="IXI3" s="118"/>
      <c r="IXJ3" s="118"/>
      <c r="IXK3" s="118"/>
      <c r="IXL3" s="118"/>
      <c r="IXM3" s="118"/>
      <c r="IXN3" s="118"/>
      <c r="IXO3" s="118"/>
      <c r="IXP3" s="118"/>
      <c r="IXQ3" s="118"/>
      <c r="IXR3" s="118"/>
      <c r="IXS3" s="118"/>
      <c r="IXT3" s="118"/>
      <c r="IXU3" s="118"/>
      <c r="IXV3" s="118"/>
      <c r="IXW3" s="118"/>
      <c r="IXX3" s="118"/>
      <c r="IXY3" s="118"/>
      <c r="IXZ3" s="118"/>
      <c r="IYA3" s="118"/>
      <c r="IYB3" s="118"/>
      <c r="IYC3" s="118"/>
      <c r="IYD3" s="118"/>
      <c r="IYE3" s="118"/>
      <c r="IYF3" s="118"/>
      <c r="IYG3" s="118"/>
      <c r="IYH3" s="118"/>
      <c r="IYI3" s="118"/>
      <c r="IYJ3" s="118"/>
      <c r="IYK3" s="118"/>
      <c r="IYL3" s="118"/>
      <c r="IYM3" s="118"/>
      <c r="IYN3" s="118"/>
      <c r="IYO3" s="118"/>
      <c r="IYP3" s="118"/>
      <c r="IYQ3" s="118"/>
      <c r="IYR3" s="118"/>
      <c r="IYS3" s="118"/>
      <c r="IYT3" s="118"/>
      <c r="IYU3" s="118"/>
      <c r="IYV3" s="118"/>
      <c r="IYW3" s="118"/>
      <c r="IYX3" s="118"/>
      <c r="IYY3" s="118"/>
      <c r="IYZ3" s="118"/>
      <c r="IZA3" s="118"/>
      <c r="IZB3" s="118"/>
      <c r="IZC3" s="118"/>
      <c r="IZD3" s="118"/>
      <c r="IZE3" s="118"/>
      <c r="IZF3" s="118"/>
      <c r="IZG3" s="118"/>
      <c r="IZH3" s="118"/>
      <c r="IZI3" s="118"/>
      <c r="IZJ3" s="118"/>
      <c r="IZK3" s="118"/>
      <c r="IZL3" s="118"/>
      <c r="IZM3" s="118"/>
      <c r="IZN3" s="118"/>
      <c r="IZO3" s="118"/>
      <c r="IZP3" s="118"/>
      <c r="IZQ3" s="118"/>
      <c r="IZR3" s="118"/>
      <c r="IZS3" s="118"/>
      <c r="IZT3" s="118"/>
      <c r="IZU3" s="118"/>
      <c r="IZV3" s="118"/>
      <c r="IZW3" s="118"/>
      <c r="IZX3" s="118"/>
      <c r="IZY3" s="118"/>
      <c r="IZZ3" s="118"/>
      <c r="JAA3" s="118"/>
      <c r="JAB3" s="118"/>
      <c r="JAC3" s="118"/>
      <c r="JAD3" s="118"/>
      <c r="JAE3" s="118"/>
      <c r="JAF3" s="118"/>
      <c r="JAG3" s="118"/>
      <c r="JAH3" s="118"/>
      <c r="JAI3" s="118"/>
      <c r="JAJ3" s="118"/>
      <c r="JAK3" s="118"/>
      <c r="JAL3" s="118"/>
      <c r="JAM3" s="118"/>
      <c r="JAN3" s="118"/>
      <c r="JAO3" s="118"/>
      <c r="JAP3" s="118"/>
      <c r="JAQ3" s="118"/>
      <c r="JAR3" s="118"/>
      <c r="JAS3" s="118"/>
      <c r="JAT3" s="118"/>
      <c r="JAU3" s="118"/>
      <c r="JAV3" s="118"/>
      <c r="JAW3" s="118"/>
      <c r="JAX3" s="118"/>
      <c r="JAY3" s="118"/>
      <c r="JAZ3" s="118"/>
      <c r="JBA3" s="118"/>
      <c r="JBB3" s="118"/>
      <c r="JBC3" s="118"/>
      <c r="JBD3" s="118"/>
      <c r="JBE3" s="118"/>
      <c r="JBF3" s="118"/>
      <c r="JBG3" s="118"/>
      <c r="JBH3" s="118"/>
      <c r="JBI3" s="118"/>
      <c r="JBJ3" s="118"/>
      <c r="JBK3" s="118"/>
      <c r="JBL3" s="118"/>
      <c r="JBM3" s="118"/>
      <c r="JBN3" s="118"/>
      <c r="JBO3" s="118"/>
      <c r="JBP3" s="118"/>
      <c r="JBQ3" s="118"/>
      <c r="JBR3" s="118"/>
      <c r="JBS3" s="118"/>
      <c r="JBT3" s="118"/>
      <c r="JBU3" s="118"/>
      <c r="JBV3" s="118"/>
      <c r="JBW3" s="118"/>
      <c r="JBX3" s="118"/>
      <c r="JBY3" s="118"/>
      <c r="JBZ3" s="118"/>
      <c r="JCA3" s="118"/>
      <c r="JCB3" s="118"/>
      <c r="JCC3" s="118"/>
      <c r="JCD3" s="118"/>
      <c r="JCE3" s="118"/>
      <c r="JCF3" s="118"/>
      <c r="JCG3" s="118"/>
      <c r="JCH3" s="118"/>
      <c r="JCI3" s="118"/>
      <c r="JCJ3" s="118"/>
      <c r="JCK3" s="118"/>
      <c r="JCL3" s="118"/>
      <c r="JCM3" s="118"/>
      <c r="JCN3" s="118"/>
      <c r="JCO3" s="118"/>
      <c r="JCP3" s="118"/>
      <c r="JCQ3" s="118"/>
      <c r="JCR3" s="118"/>
      <c r="JCS3" s="118"/>
      <c r="JCT3" s="118"/>
      <c r="JCU3" s="118"/>
      <c r="JCV3" s="118"/>
      <c r="JCW3" s="118"/>
      <c r="JCX3" s="118"/>
      <c r="JCY3" s="118"/>
      <c r="JCZ3" s="118"/>
      <c r="JDA3" s="118"/>
      <c r="JDB3" s="118"/>
      <c r="JDC3" s="118"/>
      <c r="JDD3" s="118"/>
      <c r="JDE3" s="118"/>
      <c r="JDF3" s="118"/>
      <c r="JDG3" s="118"/>
      <c r="JDH3" s="118"/>
      <c r="JDI3" s="118"/>
      <c r="JDJ3" s="118"/>
      <c r="JDK3" s="118"/>
      <c r="JDL3" s="118"/>
      <c r="JDM3" s="118"/>
      <c r="JDN3" s="118"/>
      <c r="JDO3" s="118"/>
      <c r="JDP3" s="118"/>
      <c r="JDQ3" s="118"/>
      <c r="JDR3" s="118"/>
      <c r="JDS3" s="118"/>
      <c r="JDT3" s="118"/>
      <c r="JDU3" s="118"/>
      <c r="JDV3" s="118"/>
      <c r="JDW3" s="118"/>
      <c r="JDX3" s="118"/>
      <c r="JDY3" s="118"/>
      <c r="JDZ3" s="118"/>
      <c r="JEA3" s="118"/>
      <c r="JEB3" s="118"/>
      <c r="JEC3" s="118"/>
      <c r="JED3" s="118"/>
      <c r="JEE3" s="118"/>
      <c r="JEF3" s="118"/>
      <c r="JEG3" s="118"/>
      <c r="JEH3" s="118"/>
      <c r="JEI3" s="118"/>
      <c r="JEJ3" s="118"/>
      <c r="JEK3" s="118"/>
      <c r="JEL3" s="118"/>
      <c r="JEM3" s="118"/>
      <c r="JEN3" s="118"/>
      <c r="JEO3" s="118"/>
      <c r="JEP3" s="118"/>
      <c r="JEQ3" s="118"/>
      <c r="JER3" s="118"/>
      <c r="JES3" s="118"/>
      <c r="JET3" s="118"/>
      <c r="JEU3" s="118"/>
      <c r="JEV3" s="118"/>
      <c r="JEW3" s="118"/>
      <c r="JEX3" s="118"/>
      <c r="JEY3" s="118"/>
      <c r="JEZ3" s="118"/>
      <c r="JFA3" s="118"/>
      <c r="JFB3" s="118"/>
      <c r="JFC3" s="118"/>
      <c r="JFD3" s="118"/>
      <c r="JFE3" s="118"/>
      <c r="JFF3" s="118"/>
      <c r="JFG3" s="118"/>
      <c r="JFH3" s="118"/>
      <c r="JFI3" s="118"/>
      <c r="JFJ3" s="118"/>
      <c r="JFK3" s="118"/>
      <c r="JFL3" s="118"/>
      <c r="JFM3" s="118"/>
      <c r="JFN3" s="118"/>
      <c r="JFO3" s="118"/>
      <c r="JFP3" s="118"/>
      <c r="JFQ3" s="118"/>
      <c r="JFR3" s="118"/>
      <c r="JFS3" s="118"/>
      <c r="JFT3" s="118"/>
      <c r="JFU3" s="118"/>
      <c r="JFV3" s="118"/>
      <c r="JFW3" s="118"/>
      <c r="JFX3" s="118"/>
      <c r="JFY3" s="118"/>
      <c r="JFZ3" s="118"/>
      <c r="JGA3" s="118"/>
      <c r="JGB3" s="118"/>
      <c r="JGC3" s="118"/>
      <c r="JGD3" s="118"/>
      <c r="JGE3" s="118"/>
      <c r="JGF3" s="118"/>
      <c r="JGG3" s="118"/>
      <c r="JGH3" s="118"/>
      <c r="JGI3" s="118"/>
      <c r="JGJ3" s="118"/>
      <c r="JGK3" s="118"/>
      <c r="JGL3" s="118"/>
      <c r="JGM3" s="118"/>
      <c r="JGN3" s="118"/>
      <c r="JGO3" s="118"/>
      <c r="JGP3" s="118"/>
      <c r="JGQ3" s="118"/>
      <c r="JGR3" s="118"/>
      <c r="JGS3" s="118"/>
      <c r="JGT3" s="118"/>
      <c r="JGU3" s="118"/>
      <c r="JGV3" s="118"/>
      <c r="JGW3" s="118"/>
      <c r="JGX3" s="118"/>
      <c r="JGY3" s="118"/>
      <c r="JGZ3" s="118"/>
      <c r="JHA3" s="118"/>
      <c r="JHB3" s="118"/>
      <c r="JHC3" s="118"/>
      <c r="JHD3" s="118"/>
      <c r="JHE3" s="118"/>
      <c r="JHF3" s="118"/>
      <c r="JHG3" s="118"/>
      <c r="JHH3" s="118"/>
      <c r="JHI3" s="118"/>
      <c r="JHJ3" s="118"/>
      <c r="JHK3" s="118"/>
      <c r="JHL3" s="118"/>
      <c r="JHM3" s="118"/>
      <c r="JHN3" s="118"/>
      <c r="JHO3" s="118"/>
      <c r="JHP3" s="118"/>
      <c r="JHQ3" s="118"/>
      <c r="JHR3" s="118"/>
      <c r="JHS3" s="118"/>
      <c r="JHT3" s="118"/>
      <c r="JHU3" s="118"/>
      <c r="JHV3" s="118"/>
      <c r="JHW3" s="118"/>
      <c r="JHX3" s="118"/>
      <c r="JHY3" s="118"/>
      <c r="JHZ3" s="118"/>
      <c r="JIA3" s="118"/>
      <c r="JIB3" s="118"/>
      <c r="JIC3" s="118"/>
      <c r="JID3" s="118"/>
      <c r="JIE3" s="118"/>
      <c r="JIF3" s="118"/>
      <c r="JIG3" s="118"/>
      <c r="JIH3" s="118"/>
      <c r="JII3" s="118"/>
      <c r="JIJ3" s="118"/>
      <c r="JIK3" s="118"/>
      <c r="JIL3" s="118"/>
      <c r="JIM3" s="118"/>
      <c r="JIN3" s="118"/>
      <c r="JIO3" s="118"/>
      <c r="JIP3" s="118"/>
      <c r="JIQ3" s="118"/>
      <c r="JIR3" s="118"/>
      <c r="JIS3" s="118"/>
      <c r="JIT3" s="118"/>
      <c r="JIU3" s="118"/>
      <c r="JIV3" s="118"/>
      <c r="JIW3" s="118"/>
      <c r="JIX3" s="118"/>
      <c r="JIY3" s="118"/>
      <c r="JIZ3" s="118"/>
      <c r="JJA3" s="118"/>
      <c r="JJB3" s="118"/>
      <c r="JJC3" s="118"/>
      <c r="JJD3" s="118"/>
      <c r="JJE3" s="118"/>
      <c r="JJF3" s="118"/>
      <c r="JJG3" s="118"/>
      <c r="JJH3" s="118"/>
      <c r="JJI3" s="118"/>
      <c r="JJJ3" s="118"/>
      <c r="JJK3" s="118"/>
      <c r="JJL3" s="118"/>
      <c r="JJM3" s="118"/>
      <c r="JJN3" s="118"/>
      <c r="JJO3" s="118"/>
      <c r="JJP3" s="118"/>
      <c r="JJQ3" s="118"/>
      <c r="JJR3" s="118"/>
      <c r="JJS3" s="118"/>
      <c r="JJT3" s="118"/>
      <c r="JJU3" s="118"/>
      <c r="JJV3" s="118"/>
      <c r="JJW3" s="118"/>
      <c r="JJX3" s="118"/>
      <c r="JJY3" s="118"/>
      <c r="JJZ3" s="118"/>
      <c r="JKA3" s="118"/>
      <c r="JKB3" s="118"/>
      <c r="JKC3" s="118"/>
      <c r="JKD3" s="118"/>
      <c r="JKE3" s="118"/>
      <c r="JKF3" s="118"/>
      <c r="JKG3" s="118"/>
      <c r="JKH3" s="118"/>
      <c r="JKI3" s="118"/>
      <c r="JKJ3" s="118"/>
      <c r="JKK3" s="118"/>
      <c r="JKL3" s="118"/>
      <c r="JKM3" s="118"/>
      <c r="JKN3" s="118"/>
      <c r="JKO3" s="118"/>
      <c r="JKP3" s="118"/>
      <c r="JKQ3" s="118"/>
      <c r="JKR3" s="118"/>
      <c r="JKS3" s="118"/>
      <c r="JKT3" s="118"/>
      <c r="JKU3" s="118"/>
      <c r="JKV3" s="118"/>
      <c r="JKW3" s="118"/>
      <c r="JKX3" s="118"/>
      <c r="JKY3" s="118"/>
      <c r="JKZ3" s="118"/>
      <c r="JLA3" s="118"/>
      <c r="JLB3" s="118"/>
      <c r="JLC3" s="118"/>
      <c r="JLD3" s="118"/>
      <c r="JLE3" s="118"/>
      <c r="JLF3" s="118"/>
      <c r="JLG3" s="118"/>
      <c r="JLH3" s="118"/>
      <c r="JLI3" s="118"/>
      <c r="JLJ3" s="118"/>
      <c r="JLK3" s="118"/>
      <c r="JLL3" s="118"/>
      <c r="JLM3" s="118"/>
      <c r="JLN3" s="118"/>
      <c r="JLO3" s="118"/>
      <c r="JLP3" s="118"/>
      <c r="JLQ3" s="118"/>
      <c r="JLR3" s="118"/>
      <c r="JLS3" s="118"/>
      <c r="JLT3" s="118"/>
      <c r="JLU3" s="118"/>
      <c r="JLV3" s="118"/>
      <c r="JLW3" s="118"/>
      <c r="JLX3" s="118"/>
      <c r="JLY3" s="118"/>
      <c r="JLZ3" s="118"/>
      <c r="JMA3" s="118"/>
      <c r="JMB3" s="118"/>
      <c r="JMC3" s="118"/>
      <c r="JMD3" s="118"/>
      <c r="JME3" s="118"/>
      <c r="JMF3" s="118"/>
      <c r="JMG3" s="118"/>
      <c r="JMH3" s="118"/>
      <c r="JMI3" s="118"/>
      <c r="JMJ3" s="118"/>
      <c r="JMK3" s="118"/>
      <c r="JML3" s="118"/>
      <c r="JMM3" s="118"/>
      <c r="JMN3" s="118"/>
      <c r="JMO3" s="118"/>
      <c r="JMP3" s="118"/>
      <c r="JMQ3" s="118"/>
      <c r="JMR3" s="118"/>
      <c r="JMS3" s="118"/>
      <c r="JMT3" s="118"/>
      <c r="JMU3" s="118"/>
      <c r="JMV3" s="118"/>
      <c r="JMW3" s="118"/>
      <c r="JMX3" s="118"/>
      <c r="JMY3" s="118"/>
      <c r="JMZ3" s="118"/>
      <c r="JNA3" s="118"/>
      <c r="JNB3" s="118"/>
      <c r="JNC3" s="118"/>
      <c r="JND3" s="118"/>
      <c r="JNE3" s="118"/>
      <c r="JNF3" s="118"/>
      <c r="JNG3" s="118"/>
      <c r="JNH3" s="118"/>
      <c r="JNI3" s="118"/>
      <c r="JNJ3" s="118"/>
      <c r="JNK3" s="118"/>
      <c r="JNL3" s="118"/>
      <c r="JNM3" s="118"/>
      <c r="JNN3" s="118"/>
      <c r="JNO3" s="118"/>
      <c r="JNP3" s="118"/>
      <c r="JNQ3" s="118"/>
      <c r="JNR3" s="118"/>
      <c r="JNS3" s="118"/>
      <c r="JNT3" s="118"/>
      <c r="JNU3" s="118"/>
      <c r="JNV3" s="118"/>
      <c r="JNW3" s="118"/>
      <c r="JNX3" s="118"/>
      <c r="JNY3" s="118"/>
      <c r="JNZ3" s="118"/>
      <c r="JOA3" s="118"/>
      <c r="JOB3" s="118"/>
      <c r="JOC3" s="118"/>
      <c r="JOD3" s="118"/>
      <c r="JOE3" s="118"/>
      <c r="JOF3" s="118"/>
      <c r="JOG3" s="118"/>
      <c r="JOH3" s="118"/>
      <c r="JOI3" s="118"/>
      <c r="JOJ3" s="118"/>
      <c r="JOK3" s="118"/>
      <c r="JOL3" s="118"/>
      <c r="JOM3" s="118"/>
      <c r="JON3" s="118"/>
      <c r="JOO3" s="118"/>
      <c r="JOP3" s="118"/>
      <c r="JOQ3" s="118"/>
      <c r="JOR3" s="118"/>
      <c r="JOS3" s="118"/>
      <c r="JOT3" s="118"/>
      <c r="JOU3" s="118"/>
      <c r="JOV3" s="118"/>
      <c r="JOW3" s="118"/>
      <c r="JOX3" s="118"/>
      <c r="JOY3" s="118"/>
      <c r="JOZ3" s="118"/>
      <c r="JPA3" s="118"/>
      <c r="JPB3" s="118"/>
      <c r="JPC3" s="118"/>
      <c r="JPD3" s="118"/>
      <c r="JPE3" s="118"/>
      <c r="JPF3" s="118"/>
      <c r="JPG3" s="118"/>
      <c r="JPH3" s="118"/>
      <c r="JPI3" s="118"/>
      <c r="JPJ3" s="118"/>
      <c r="JPK3" s="118"/>
      <c r="JPL3" s="118"/>
      <c r="JPM3" s="118"/>
      <c r="JPN3" s="118"/>
      <c r="JPO3" s="118"/>
      <c r="JPP3" s="118"/>
      <c r="JPQ3" s="118"/>
      <c r="JPR3" s="118"/>
      <c r="JPS3" s="118"/>
      <c r="JPT3" s="118"/>
      <c r="JPU3" s="118"/>
      <c r="JPV3" s="118"/>
      <c r="JPW3" s="118"/>
      <c r="JPX3" s="118"/>
      <c r="JPY3" s="118"/>
      <c r="JPZ3" s="118"/>
      <c r="JQA3" s="118"/>
      <c r="JQB3" s="118"/>
      <c r="JQC3" s="118"/>
      <c r="JQD3" s="118"/>
      <c r="JQE3" s="118"/>
      <c r="JQF3" s="118"/>
      <c r="JQG3" s="118"/>
      <c r="JQH3" s="118"/>
      <c r="JQI3" s="118"/>
      <c r="JQJ3" s="118"/>
      <c r="JQK3" s="118"/>
      <c r="JQL3" s="118"/>
      <c r="JQM3" s="118"/>
      <c r="JQN3" s="118"/>
      <c r="JQO3" s="118"/>
      <c r="JQP3" s="118"/>
      <c r="JQQ3" s="118"/>
      <c r="JQR3" s="118"/>
      <c r="JQS3" s="118"/>
      <c r="JQT3" s="118"/>
      <c r="JQU3" s="118"/>
      <c r="JQV3" s="118"/>
      <c r="JQW3" s="118"/>
      <c r="JQX3" s="118"/>
      <c r="JQY3" s="118"/>
      <c r="JQZ3" s="118"/>
      <c r="JRA3" s="118"/>
      <c r="JRB3" s="118"/>
      <c r="JRC3" s="118"/>
      <c r="JRD3" s="118"/>
      <c r="JRE3" s="118"/>
      <c r="JRF3" s="118"/>
      <c r="JRG3" s="118"/>
      <c r="JRH3" s="118"/>
      <c r="JRI3" s="118"/>
      <c r="JRJ3" s="118"/>
      <c r="JRK3" s="118"/>
      <c r="JRL3" s="118"/>
      <c r="JRM3" s="118"/>
      <c r="JRN3" s="118"/>
      <c r="JRO3" s="118"/>
      <c r="JRP3" s="118"/>
      <c r="JRQ3" s="118"/>
      <c r="JRR3" s="118"/>
      <c r="JRS3" s="118"/>
      <c r="JRT3" s="118"/>
      <c r="JRU3" s="118"/>
      <c r="JRV3" s="118"/>
      <c r="JRW3" s="118"/>
      <c r="JRX3" s="118"/>
      <c r="JRY3" s="118"/>
      <c r="JRZ3" s="118"/>
      <c r="JSA3" s="118"/>
      <c r="JSB3" s="118"/>
      <c r="JSC3" s="118"/>
      <c r="JSD3" s="118"/>
      <c r="JSE3" s="118"/>
      <c r="JSF3" s="118"/>
      <c r="JSG3" s="118"/>
      <c r="JSH3" s="118"/>
      <c r="JSI3" s="118"/>
      <c r="JSJ3" s="118"/>
      <c r="JSK3" s="118"/>
      <c r="JSL3" s="118"/>
      <c r="JSM3" s="118"/>
      <c r="JSN3" s="118"/>
      <c r="JSO3" s="118"/>
      <c r="JSP3" s="118"/>
      <c r="JSQ3" s="118"/>
      <c r="JSR3" s="118"/>
      <c r="JSS3" s="118"/>
      <c r="JST3" s="118"/>
      <c r="JSU3" s="118"/>
      <c r="JSV3" s="118"/>
      <c r="JSW3" s="118"/>
      <c r="JSX3" s="118"/>
      <c r="JSY3" s="118"/>
      <c r="JSZ3" s="118"/>
      <c r="JTA3" s="118"/>
      <c r="JTB3" s="118"/>
      <c r="JTC3" s="118"/>
      <c r="JTD3" s="118"/>
      <c r="JTE3" s="118"/>
      <c r="JTF3" s="118"/>
      <c r="JTG3" s="118"/>
      <c r="JTH3" s="118"/>
      <c r="JTI3" s="118"/>
      <c r="JTJ3" s="118"/>
      <c r="JTK3" s="118"/>
      <c r="JTL3" s="118"/>
      <c r="JTM3" s="118"/>
      <c r="JTN3" s="118"/>
      <c r="JTO3" s="118"/>
      <c r="JTP3" s="118"/>
      <c r="JTQ3" s="118"/>
      <c r="JTR3" s="118"/>
      <c r="JTS3" s="118"/>
      <c r="JTT3" s="118"/>
      <c r="JTU3" s="118"/>
      <c r="JTV3" s="118"/>
      <c r="JTW3" s="118"/>
      <c r="JTX3" s="118"/>
      <c r="JTY3" s="118"/>
      <c r="JTZ3" s="118"/>
      <c r="JUA3" s="118"/>
      <c r="JUB3" s="118"/>
      <c r="JUC3" s="118"/>
      <c r="JUD3" s="118"/>
      <c r="JUE3" s="118"/>
      <c r="JUF3" s="118"/>
      <c r="JUG3" s="118"/>
      <c r="JUH3" s="118"/>
      <c r="JUI3" s="118"/>
      <c r="JUJ3" s="118"/>
      <c r="JUK3" s="118"/>
      <c r="JUL3" s="118"/>
      <c r="JUM3" s="118"/>
      <c r="JUN3" s="118"/>
      <c r="JUO3" s="118"/>
      <c r="JUP3" s="118"/>
      <c r="JUQ3" s="118"/>
      <c r="JUR3" s="118"/>
      <c r="JUS3" s="118"/>
      <c r="JUT3" s="118"/>
      <c r="JUU3" s="118"/>
      <c r="JUV3" s="118"/>
      <c r="JUW3" s="118"/>
      <c r="JUX3" s="118"/>
      <c r="JUY3" s="118"/>
      <c r="JUZ3" s="118"/>
      <c r="JVA3" s="118"/>
      <c r="JVB3" s="118"/>
      <c r="JVC3" s="118"/>
      <c r="JVD3" s="118"/>
      <c r="JVE3" s="118"/>
      <c r="JVF3" s="118"/>
      <c r="JVG3" s="118"/>
      <c r="JVH3" s="118"/>
      <c r="JVI3" s="118"/>
      <c r="JVJ3" s="118"/>
      <c r="JVK3" s="118"/>
      <c r="JVL3" s="118"/>
      <c r="JVM3" s="118"/>
      <c r="JVN3" s="118"/>
      <c r="JVO3" s="118"/>
      <c r="JVP3" s="118"/>
      <c r="JVQ3" s="118"/>
      <c r="JVR3" s="118"/>
      <c r="JVS3" s="118"/>
      <c r="JVT3" s="118"/>
      <c r="JVU3" s="118"/>
      <c r="JVV3" s="118"/>
      <c r="JVW3" s="118"/>
      <c r="JVX3" s="118"/>
      <c r="JVY3" s="118"/>
      <c r="JVZ3" s="118"/>
      <c r="JWA3" s="118"/>
      <c r="JWB3" s="118"/>
      <c r="JWC3" s="118"/>
      <c r="JWD3" s="118"/>
      <c r="JWE3" s="118"/>
      <c r="JWF3" s="118"/>
      <c r="JWG3" s="118"/>
      <c r="JWH3" s="118"/>
      <c r="JWI3" s="118"/>
      <c r="JWJ3" s="118"/>
      <c r="JWK3" s="118"/>
      <c r="JWL3" s="118"/>
      <c r="JWM3" s="118"/>
      <c r="JWN3" s="118"/>
      <c r="JWO3" s="118"/>
      <c r="JWP3" s="118"/>
      <c r="JWQ3" s="118"/>
      <c r="JWR3" s="118"/>
      <c r="JWS3" s="118"/>
      <c r="JWT3" s="118"/>
      <c r="JWU3" s="118"/>
      <c r="JWV3" s="118"/>
      <c r="JWW3" s="118"/>
      <c r="JWX3" s="118"/>
      <c r="JWY3" s="118"/>
      <c r="JWZ3" s="118"/>
      <c r="JXA3" s="118"/>
      <c r="JXB3" s="118"/>
      <c r="JXC3" s="118"/>
      <c r="JXD3" s="118"/>
      <c r="JXE3" s="118"/>
      <c r="JXF3" s="118"/>
      <c r="JXG3" s="118"/>
      <c r="JXH3" s="118"/>
      <c r="JXI3" s="118"/>
      <c r="JXJ3" s="118"/>
      <c r="JXK3" s="118"/>
      <c r="JXL3" s="118"/>
      <c r="JXM3" s="118"/>
      <c r="JXN3" s="118"/>
      <c r="JXO3" s="118"/>
      <c r="JXP3" s="118"/>
      <c r="JXQ3" s="118"/>
      <c r="JXR3" s="118"/>
      <c r="JXS3" s="118"/>
      <c r="JXT3" s="118"/>
      <c r="JXU3" s="118"/>
      <c r="JXV3" s="118"/>
      <c r="JXW3" s="118"/>
      <c r="JXX3" s="118"/>
      <c r="JXY3" s="118"/>
      <c r="JXZ3" s="118"/>
      <c r="JYA3" s="118"/>
      <c r="JYB3" s="118"/>
      <c r="JYC3" s="118"/>
      <c r="JYD3" s="118"/>
      <c r="JYE3" s="118"/>
      <c r="JYF3" s="118"/>
      <c r="JYG3" s="118"/>
      <c r="JYH3" s="118"/>
      <c r="JYI3" s="118"/>
      <c r="JYJ3" s="118"/>
      <c r="JYK3" s="118"/>
      <c r="JYL3" s="118"/>
      <c r="JYM3" s="118"/>
      <c r="JYN3" s="118"/>
      <c r="JYO3" s="118"/>
      <c r="JYP3" s="118"/>
      <c r="JYQ3" s="118"/>
      <c r="JYR3" s="118"/>
      <c r="JYS3" s="118"/>
      <c r="JYT3" s="118"/>
      <c r="JYU3" s="118"/>
      <c r="JYV3" s="118"/>
      <c r="JYW3" s="118"/>
      <c r="JYX3" s="118"/>
      <c r="JYY3" s="118"/>
      <c r="JYZ3" s="118"/>
      <c r="JZA3" s="118"/>
      <c r="JZB3" s="118"/>
      <c r="JZC3" s="118"/>
      <c r="JZD3" s="118"/>
      <c r="JZE3" s="118"/>
      <c r="JZF3" s="118"/>
      <c r="JZG3" s="118"/>
      <c r="JZH3" s="118"/>
      <c r="JZI3" s="118"/>
      <c r="JZJ3" s="118"/>
      <c r="JZK3" s="118"/>
      <c r="JZL3" s="118"/>
      <c r="JZM3" s="118"/>
      <c r="JZN3" s="118"/>
      <c r="JZO3" s="118"/>
      <c r="JZP3" s="118"/>
      <c r="JZQ3" s="118"/>
      <c r="JZR3" s="118"/>
      <c r="JZS3" s="118"/>
      <c r="JZT3" s="118"/>
      <c r="JZU3" s="118"/>
      <c r="JZV3" s="118"/>
      <c r="JZW3" s="118"/>
      <c r="JZX3" s="118"/>
      <c r="JZY3" s="118"/>
      <c r="JZZ3" s="118"/>
      <c r="KAA3" s="118"/>
      <c r="KAB3" s="118"/>
      <c r="KAC3" s="118"/>
      <c r="KAD3" s="118"/>
      <c r="KAE3" s="118"/>
      <c r="KAF3" s="118"/>
      <c r="KAG3" s="118"/>
      <c r="KAH3" s="118"/>
      <c r="KAI3" s="118"/>
      <c r="KAJ3" s="118"/>
      <c r="KAK3" s="118"/>
      <c r="KAL3" s="118"/>
      <c r="KAM3" s="118"/>
      <c r="KAN3" s="118"/>
      <c r="KAO3" s="118"/>
      <c r="KAP3" s="118"/>
      <c r="KAQ3" s="118"/>
      <c r="KAR3" s="118"/>
      <c r="KAS3" s="118"/>
      <c r="KAT3" s="118"/>
      <c r="KAU3" s="118"/>
      <c r="KAV3" s="118"/>
      <c r="KAW3" s="118"/>
      <c r="KAX3" s="118"/>
      <c r="KAY3" s="118"/>
      <c r="KAZ3" s="118"/>
      <c r="KBA3" s="118"/>
      <c r="KBB3" s="118"/>
      <c r="KBC3" s="118"/>
      <c r="KBD3" s="118"/>
      <c r="KBE3" s="118"/>
      <c r="KBF3" s="118"/>
      <c r="KBG3" s="118"/>
      <c r="KBH3" s="118"/>
      <c r="KBI3" s="118"/>
      <c r="KBJ3" s="118"/>
      <c r="KBK3" s="118"/>
      <c r="KBL3" s="118"/>
      <c r="KBM3" s="118"/>
      <c r="KBN3" s="118"/>
      <c r="KBO3" s="118"/>
      <c r="KBP3" s="118"/>
      <c r="KBQ3" s="118"/>
      <c r="KBR3" s="118"/>
      <c r="KBS3" s="118"/>
      <c r="KBT3" s="118"/>
      <c r="KBU3" s="118"/>
      <c r="KBV3" s="118"/>
      <c r="KBW3" s="118"/>
      <c r="KBX3" s="118"/>
      <c r="KBY3" s="118"/>
      <c r="KBZ3" s="118"/>
      <c r="KCA3" s="118"/>
      <c r="KCB3" s="118"/>
      <c r="KCC3" s="118"/>
      <c r="KCD3" s="118"/>
      <c r="KCE3" s="118"/>
      <c r="KCF3" s="118"/>
      <c r="KCG3" s="118"/>
      <c r="KCH3" s="118"/>
      <c r="KCI3" s="118"/>
      <c r="KCJ3" s="118"/>
      <c r="KCK3" s="118"/>
      <c r="KCL3" s="118"/>
      <c r="KCM3" s="118"/>
      <c r="KCN3" s="118"/>
      <c r="KCO3" s="118"/>
      <c r="KCP3" s="118"/>
      <c r="KCQ3" s="118"/>
      <c r="KCR3" s="118"/>
      <c r="KCS3" s="118"/>
      <c r="KCT3" s="118"/>
      <c r="KCU3" s="118"/>
      <c r="KCV3" s="118"/>
      <c r="KCW3" s="118"/>
      <c r="KCX3" s="118"/>
      <c r="KCY3" s="118"/>
      <c r="KCZ3" s="118"/>
      <c r="KDA3" s="118"/>
      <c r="KDB3" s="118"/>
      <c r="KDC3" s="118"/>
      <c r="KDD3" s="118"/>
      <c r="KDE3" s="118"/>
      <c r="KDF3" s="118"/>
      <c r="KDG3" s="118"/>
      <c r="KDH3" s="118"/>
      <c r="KDI3" s="118"/>
      <c r="KDJ3" s="118"/>
      <c r="KDK3" s="118"/>
      <c r="KDL3" s="118"/>
      <c r="KDM3" s="118"/>
      <c r="KDN3" s="118"/>
      <c r="KDO3" s="118"/>
      <c r="KDP3" s="118"/>
      <c r="KDQ3" s="118"/>
      <c r="KDR3" s="118"/>
      <c r="KDS3" s="118"/>
      <c r="KDT3" s="118"/>
      <c r="KDU3" s="118"/>
      <c r="KDV3" s="118"/>
      <c r="KDW3" s="118"/>
      <c r="KDX3" s="118"/>
      <c r="KDY3" s="118"/>
      <c r="KDZ3" s="118"/>
      <c r="KEA3" s="118"/>
      <c r="KEB3" s="118"/>
      <c r="KEC3" s="118"/>
      <c r="KED3" s="118"/>
      <c r="KEE3" s="118"/>
      <c r="KEF3" s="118"/>
      <c r="KEG3" s="118"/>
      <c r="KEH3" s="118"/>
      <c r="KEI3" s="118"/>
      <c r="KEJ3" s="118"/>
      <c r="KEK3" s="118"/>
      <c r="KEL3" s="118"/>
      <c r="KEM3" s="118"/>
      <c r="KEN3" s="118"/>
      <c r="KEO3" s="118"/>
      <c r="KEP3" s="118"/>
      <c r="KEQ3" s="118"/>
      <c r="KER3" s="118"/>
      <c r="KES3" s="118"/>
      <c r="KET3" s="118"/>
      <c r="KEU3" s="118"/>
      <c r="KEV3" s="118"/>
      <c r="KEW3" s="118"/>
      <c r="KEX3" s="118"/>
      <c r="KEY3" s="118"/>
      <c r="KEZ3" s="118"/>
      <c r="KFA3" s="118"/>
      <c r="KFB3" s="118"/>
      <c r="KFC3" s="118"/>
      <c r="KFD3" s="118"/>
      <c r="KFE3" s="118"/>
      <c r="KFF3" s="118"/>
      <c r="KFG3" s="118"/>
      <c r="KFH3" s="118"/>
      <c r="KFI3" s="118"/>
      <c r="KFJ3" s="118"/>
      <c r="KFK3" s="118"/>
      <c r="KFL3" s="118"/>
      <c r="KFM3" s="118"/>
      <c r="KFN3" s="118"/>
      <c r="KFO3" s="118"/>
      <c r="KFP3" s="118"/>
      <c r="KFQ3" s="118"/>
      <c r="KFR3" s="118"/>
      <c r="KFS3" s="118"/>
      <c r="KFT3" s="118"/>
      <c r="KFU3" s="118"/>
      <c r="KFV3" s="118"/>
      <c r="KFW3" s="118"/>
      <c r="KFX3" s="118"/>
      <c r="KFY3" s="118"/>
      <c r="KFZ3" s="118"/>
      <c r="KGA3" s="118"/>
      <c r="KGB3" s="118"/>
      <c r="KGC3" s="118"/>
      <c r="KGD3" s="118"/>
      <c r="KGE3" s="118"/>
      <c r="KGF3" s="118"/>
      <c r="KGG3" s="118"/>
      <c r="KGH3" s="118"/>
      <c r="KGI3" s="118"/>
      <c r="KGJ3" s="118"/>
      <c r="KGK3" s="118"/>
      <c r="KGL3" s="118"/>
      <c r="KGM3" s="118"/>
      <c r="KGN3" s="118"/>
      <c r="KGO3" s="118"/>
      <c r="KGP3" s="118"/>
      <c r="KGQ3" s="118"/>
      <c r="KGR3" s="118"/>
      <c r="KGS3" s="118"/>
      <c r="KGT3" s="118"/>
      <c r="KGU3" s="118"/>
      <c r="KGV3" s="118"/>
      <c r="KGW3" s="118"/>
      <c r="KGX3" s="118"/>
      <c r="KGY3" s="118"/>
      <c r="KGZ3" s="118"/>
      <c r="KHA3" s="118"/>
      <c r="KHB3" s="118"/>
      <c r="KHC3" s="118"/>
      <c r="KHD3" s="118"/>
      <c r="KHE3" s="118"/>
      <c r="KHF3" s="118"/>
      <c r="KHG3" s="118"/>
      <c r="KHH3" s="118"/>
      <c r="KHI3" s="118"/>
      <c r="KHJ3" s="118"/>
      <c r="KHK3" s="118"/>
      <c r="KHL3" s="118"/>
      <c r="KHM3" s="118"/>
      <c r="KHN3" s="118"/>
      <c r="KHO3" s="118"/>
      <c r="KHP3" s="118"/>
      <c r="KHQ3" s="118"/>
      <c r="KHR3" s="118"/>
      <c r="KHS3" s="118"/>
      <c r="KHT3" s="118"/>
      <c r="KHU3" s="118"/>
      <c r="KHV3" s="118"/>
      <c r="KHW3" s="118"/>
      <c r="KHX3" s="118"/>
      <c r="KHY3" s="118"/>
      <c r="KHZ3" s="118"/>
      <c r="KIA3" s="118"/>
      <c r="KIB3" s="118"/>
      <c r="KIC3" s="118"/>
      <c r="KID3" s="118"/>
      <c r="KIE3" s="118"/>
      <c r="KIF3" s="118"/>
      <c r="KIG3" s="118"/>
      <c r="KIH3" s="118"/>
      <c r="KII3" s="118"/>
      <c r="KIJ3" s="118"/>
      <c r="KIK3" s="118"/>
      <c r="KIL3" s="118"/>
      <c r="KIM3" s="118"/>
      <c r="KIN3" s="118"/>
      <c r="KIO3" s="118"/>
      <c r="KIP3" s="118"/>
      <c r="KIQ3" s="118"/>
      <c r="KIR3" s="118"/>
      <c r="KIS3" s="118"/>
      <c r="KIT3" s="118"/>
      <c r="KIU3" s="118"/>
      <c r="KIV3" s="118"/>
      <c r="KIW3" s="118"/>
      <c r="KIX3" s="118"/>
      <c r="KIY3" s="118"/>
      <c r="KIZ3" s="118"/>
      <c r="KJA3" s="118"/>
      <c r="KJB3" s="118"/>
      <c r="KJC3" s="118"/>
      <c r="KJD3" s="118"/>
      <c r="KJE3" s="118"/>
      <c r="KJF3" s="118"/>
      <c r="KJG3" s="118"/>
      <c r="KJH3" s="118"/>
      <c r="KJI3" s="118"/>
      <c r="KJJ3" s="118"/>
      <c r="KJK3" s="118"/>
      <c r="KJL3" s="118"/>
      <c r="KJM3" s="118"/>
      <c r="KJN3" s="118"/>
      <c r="KJO3" s="118"/>
      <c r="KJP3" s="118"/>
      <c r="KJQ3" s="118"/>
      <c r="KJR3" s="118"/>
      <c r="KJS3" s="118"/>
      <c r="KJT3" s="118"/>
      <c r="KJU3" s="118"/>
      <c r="KJV3" s="118"/>
      <c r="KJW3" s="118"/>
      <c r="KJX3" s="118"/>
      <c r="KJY3" s="118"/>
      <c r="KJZ3" s="118"/>
      <c r="KKA3" s="118"/>
      <c r="KKB3" s="118"/>
      <c r="KKC3" s="118"/>
      <c r="KKD3" s="118"/>
      <c r="KKE3" s="118"/>
      <c r="KKF3" s="118"/>
      <c r="KKG3" s="118"/>
      <c r="KKH3" s="118"/>
      <c r="KKI3" s="118"/>
      <c r="KKJ3" s="118"/>
      <c r="KKK3" s="118"/>
      <c r="KKL3" s="118"/>
      <c r="KKM3" s="118"/>
      <c r="KKN3" s="118"/>
      <c r="KKO3" s="118"/>
      <c r="KKP3" s="118"/>
      <c r="KKQ3" s="118"/>
      <c r="KKR3" s="118"/>
      <c r="KKS3" s="118"/>
      <c r="KKT3" s="118"/>
      <c r="KKU3" s="118"/>
      <c r="KKV3" s="118"/>
      <c r="KKW3" s="118"/>
      <c r="KKX3" s="118"/>
      <c r="KKY3" s="118"/>
      <c r="KKZ3" s="118"/>
      <c r="KLA3" s="118"/>
      <c r="KLB3" s="118"/>
      <c r="KLC3" s="118"/>
      <c r="KLD3" s="118"/>
      <c r="KLE3" s="118"/>
      <c r="KLF3" s="118"/>
      <c r="KLG3" s="118"/>
      <c r="KLH3" s="118"/>
      <c r="KLI3" s="118"/>
      <c r="KLJ3" s="118"/>
      <c r="KLK3" s="118"/>
      <c r="KLL3" s="118"/>
      <c r="KLM3" s="118"/>
      <c r="KLN3" s="118"/>
      <c r="KLO3" s="118"/>
      <c r="KLP3" s="118"/>
      <c r="KLQ3" s="118"/>
      <c r="KLR3" s="118"/>
      <c r="KLS3" s="118"/>
      <c r="KLT3" s="118"/>
      <c r="KLU3" s="118"/>
      <c r="KLV3" s="118"/>
      <c r="KLW3" s="118"/>
      <c r="KLX3" s="118"/>
      <c r="KLY3" s="118"/>
      <c r="KLZ3" s="118"/>
      <c r="KMA3" s="118"/>
      <c r="KMB3" s="118"/>
      <c r="KMC3" s="118"/>
      <c r="KMD3" s="118"/>
      <c r="KME3" s="118"/>
      <c r="KMF3" s="118"/>
      <c r="KMG3" s="118"/>
      <c r="KMH3" s="118"/>
      <c r="KMI3" s="118"/>
      <c r="KMJ3" s="118"/>
      <c r="KMK3" s="118"/>
      <c r="KML3" s="118"/>
      <c r="KMM3" s="118"/>
      <c r="KMN3" s="118"/>
      <c r="KMO3" s="118"/>
      <c r="KMP3" s="118"/>
      <c r="KMQ3" s="118"/>
      <c r="KMR3" s="118"/>
      <c r="KMS3" s="118"/>
      <c r="KMT3" s="118"/>
      <c r="KMU3" s="118"/>
      <c r="KMV3" s="118"/>
      <c r="KMW3" s="118"/>
      <c r="KMX3" s="118"/>
      <c r="KMY3" s="118"/>
      <c r="KMZ3" s="118"/>
      <c r="KNA3" s="118"/>
      <c r="KNB3" s="118"/>
      <c r="KNC3" s="118"/>
      <c r="KND3" s="118"/>
      <c r="KNE3" s="118"/>
      <c r="KNF3" s="118"/>
      <c r="KNG3" s="118"/>
      <c r="KNH3" s="118"/>
      <c r="KNI3" s="118"/>
      <c r="KNJ3" s="118"/>
      <c r="KNK3" s="118"/>
      <c r="KNL3" s="118"/>
      <c r="KNM3" s="118"/>
      <c r="KNN3" s="118"/>
      <c r="KNO3" s="118"/>
      <c r="KNP3" s="118"/>
      <c r="KNQ3" s="118"/>
      <c r="KNR3" s="118"/>
      <c r="KNS3" s="118"/>
      <c r="KNT3" s="118"/>
      <c r="KNU3" s="118"/>
      <c r="KNV3" s="118"/>
      <c r="KNW3" s="118"/>
      <c r="KNX3" s="118"/>
      <c r="KNY3" s="118"/>
      <c r="KNZ3" s="118"/>
      <c r="KOA3" s="118"/>
      <c r="KOB3" s="118"/>
      <c r="KOC3" s="118"/>
      <c r="KOD3" s="118"/>
      <c r="KOE3" s="118"/>
      <c r="KOF3" s="118"/>
      <c r="KOG3" s="118"/>
      <c r="KOH3" s="118"/>
      <c r="KOI3" s="118"/>
      <c r="KOJ3" s="118"/>
      <c r="KOK3" s="118"/>
      <c r="KOL3" s="118"/>
      <c r="KOM3" s="118"/>
      <c r="KON3" s="118"/>
      <c r="KOO3" s="118"/>
      <c r="KOP3" s="118"/>
      <c r="KOQ3" s="118"/>
      <c r="KOR3" s="118"/>
      <c r="KOS3" s="118"/>
      <c r="KOT3" s="118"/>
      <c r="KOU3" s="118"/>
      <c r="KOV3" s="118"/>
      <c r="KOW3" s="118"/>
      <c r="KOX3" s="118"/>
      <c r="KOY3" s="118"/>
      <c r="KOZ3" s="118"/>
      <c r="KPA3" s="118"/>
      <c r="KPB3" s="118"/>
      <c r="KPC3" s="118"/>
      <c r="KPD3" s="118"/>
      <c r="KPE3" s="118"/>
      <c r="KPF3" s="118"/>
      <c r="KPG3" s="118"/>
      <c r="KPH3" s="118"/>
      <c r="KPI3" s="118"/>
      <c r="KPJ3" s="118"/>
      <c r="KPK3" s="118"/>
      <c r="KPL3" s="118"/>
      <c r="KPM3" s="118"/>
      <c r="KPN3" s="118"/>
      <c r="KPO3" s="118"/>
      <c r="KPP3" s="118"/>
      <c r="KPQ3" s="118"/>
      <c r="KPR3" s="118"/>
      <c r="KPS3" s="118"/>
      <c r="KPT3" s="118"/>
      <c r="KPU3" s="118"/>
      <c r="KPV3" s="118"/>
      <c r="KPW3" s="118"/>
      <c r="KPX3" s="118"/>
      <c r="KPY3" s="118"/>
      <c r="KPZ3" s="118"/>
      <c r="KQA3" s="118"/>
      <c r="KQB3" s="118"/>
      <c r="KQC3" s="118"/>
      <c r="KQD3" s="118"/>
      <c r="KQE3" s="118"/>
      <c r="KQF3" s="118"/>
      <c r="KQG3" s="118"/>
      <c r="KQH3" s="118"/>
      <c r="KQI3" s="118"/>
      <c r="KQJ3" s="118"/>
      <c r="KQK3" s="118"/>
      <c r="KQL3" s="118"/>
      <c r="KQM3" s="118"/>
      <c r="KQN3" s="118"/>
      <c r="KQO3" s="118"/>
      <c r="KQP3" s="118"/>
      <c r="KQQ3" s="118"/>
      <c r="KQR3" s="118"/>
      <c r="KQS3" s="118"/>
      <c r="KQT3" s="118"/>
      <c r="KQU3" s="118"/>
      <c r="KQV3" s="118"/>
      <c r="KQW3" s="118"/>
      <c r="KQX3" s="118"/>
      <c r="KQY3" s="118"/>
      <c r="KQZ3" s="118"/>
      <c r="KRA3" s="118"/>
      <c r="KRB3" s="118"/>
      <c r="KRC3" s="118"/>
      <c r="KRD3" s="118"/>
      <c r="KRE3" s="118"/>
      <c r="KRF3" s="118"/>
      <c r="KRG3" s="118"/>
      <c r="KRH3" s="118"/>
      <c r="KRI3" s="118"/>
      <c r="KRJ3" s="118"/>
      <c r="KRK3" s="118"/>
      <c r="KRL3" s="118"/>
      <c r="KRM3" s="118"/>
      <c r="KRN3" s="118"/>
      <c r="KRO3" s="118"/>
      <c r="KRP3" s="118"/>
      <c r="KRQ3" s="118"/>
      <c r="KRR3" s="118"/>
      <c r="KRS3" s="118"/>
      <c r="KRT3" s="118"/>
      <c r="KRU3" s="118"/>
      <c r="KRV3" s="118"/>
      <c r="KRW3" s="118"/>
      <c r="KRX3" s="118"/>
      <c r="KRY3" s="118"/>
      <c r="KRZ3" s="118"/>
      <c r="KSA3" s="118"/>
      <c r="KSB3" s="118"/>
      <c r="KSC3" s="118"/>
      <c r="KSD3" s="118"/>
      <c r="KSE3" s="118"/>
      <c r="KSF3" s="118"/>
      <c r="KSG3" s="118"/>
      <c r="KSH3" s="118"/>
      <c r="KSI3" s="118"/>
      <c r="KSJ3" s="118"/>
      <c r="KSK3" s="118"/>
      <c r="KSL3" s="118"/>
      <c r="KSM3" s="118"/>
      <c r="KSN3" s="118"/>
      <c r="KSO3" s="118"/>
      <c r="KSP3" s="118"/>
      <c r="KSQ3" s="118"/>
      <c r="KSR3" s="118"/>
      <c r="KSS3" s="118"/>
      <c r="KST3" s="118"/>
      <c r="KSU3" s="118"/>
      <c r="KSV3" s="118"/>
      <c r="KSW3" s="118"/>
      <c r="KSX3" s="118"/>
      <c r="KSY3" s="118"/>
      <c r="KSZ3" s="118"/>
      <c r="KTA3" s="118"/>
      <c r="KTB3" s="118"/>
      <c r="KTC3" s="118"/>
      <c r="KTD3" s="118"/>
      <c r="KTE3" s="118"/>
      <c r="KTF3" s="118"/>
      <c r="KTG3" s="118"/>
      <c r="KTH3" s="118"/>
      <c r="KTI3" s="118"/>
      <c r="KTJ3" s="118"/>
      <c r="KTK3" s="118"/>
      <c r="KTL3" s="118"/>
      <c r="KTM3" s="118"/>
      <c r="KTN3" s="118"/>
      <c r="KTO3" s="118"/>
      <c r="KTP3" s="118"/>
      <c r="KTQ3" s="118"/>
      <c r="KTR3" s="118"/>
      <c r="KTS3" s="118"/>
      <c r="KTT3" s="118"/>
      <c r="KTU3" s="118"/>
      <c r="KTV3" s="118"/>
      <c r="KTW3" s="118"/>
      <c r="KTX3" s="118"/>
      <c r="KTY3" s="118"/>
      <c r="KTZ3" s="118"/>
      <c r="KUA3" s="118"/>
      <c r="KUB3" s="118"/>
      <c r="KUC3" s="118"/>
      <c r="KUD3" s="118"/>
      <c r="KUE3" s="118"/>
      <c r="KUF3" s="118"/>
      <c r="KUG3" s="118"/>
      <c r="KUH3" s="118"/>
      <c r="KUI3" s="118"/>
      <c r="KUJ3" s="118"/>
      <c r="KUK3" s="118"/>
      <c r="KUL3" s="118"/>
      <c r="KUM3" s="118"/>
      <c r="KUN3" s="118"/>
      <c r="KUO3" s="118"/>
      <c r="KUP3" s="118"/>
      <c r="KUQ3" s="118"/>
      <c r="KUR3" s="118"/>
      <c r="KUS3" s="118"/>
      <c r="KUT3" s="118"/>
      <c r="KUU3" s="118"/>
      <c r="KUV3" s="118"/>
      <c r="KUW3" s="118"/>
      <c r="KUX3" s="118"/>
      <c r="KUY3" s="118"/>
      <c r="KUZ3" s="118"/>
      <c r="KVA3" s="118"/>
      <c r="KVB3" s="118"/>
      <c r="KVC3" s="118"/>
      <c r="KVD3" s="118"/>
      <c r="KVE3" s="118"/>
      <c r="KVF3" s="118"/>
      <c r="KVG3" s="118"/>
      <c r="KVH3" s="118"/>
      <c r="KVI3" s="118"/>
      <c r="KVJ3" s="118"/>
      <c r="KVK3" s="118"/>
      <c r="KVL3" s="118"/>
      <c r="KVM3" s="118"/>
      <c r="KVN3" s="118"/>
      <c r="KVO3" s="118"/>
      <c r="KVP3" s="118"/>
      <c r="KVQ3" s="118"/>
      <c r="KVR3" s="118"/>
      <c r="KVS3" s="118"/>
      <c r="KVT3" s="118"/>
      <c r="KVU3" s="118"/>
      <c r="KVV3" s="118"/>
      <c r="KVW3" s="118"/>
      <c r="KVX3" s="118"/>
      <c r="KVY3" s="118"/>
      <c r="KVZ3" s="118"/>
      <c r="KWA3" s="118"/>
      <c r="KWB3" s="118"/>
      <c r="KWC3" s="118"/>
      <c r="KWD3" s="118"/>
      <c r="KWE3" s="118"/>
      <c r="KWF3" s="118"/>
      <c r="KWG3" s="118"/>
      <c r="KWH3" s="118"/>
      <c r="KWI3" s="118"/>
      <c r="KWJ3" s="118"/>
      <c r="KWK3" s="118"/>
      <c r="KWL3" s="118"/>
      <c r="KWM3" s="118"/>
      <c r="KWN3" s="118"/>
      <c r="KWO3" s="118"/>
      <c r="KWP3" s="118"/>
      <c r="KWQ3" s="118"/>
      <c r="KWR3" s="118"/>
      <c r="KWS3" s="118"/>
      <c r="KWT3" s="118"/>
      <c r="KWU3" s="118"/>
      <c r="KWV3" s="118"/>
      <c r="KWW3" s="118"/>
      <c r="KWX3" s="118"/>
      <c r="KWY3" s="118"/>
      <c r="KWZ3" s="118"/>
      <c r="KXA3" s="118"/>
      <c r="KXB3" s="118"/>
      <c r="KXC3" s="118"/>
      <c r="KXD3" s="118"/>
      <c r="KXE3" s="118"/>
      <c r="KXF3" s="118"/>
      <c r="KXG3" s="118"/>
      <c r="KXH3" s="118"/>
      <c r="KXI3" s="118"/>
      <c r="KXJ3" s="118"/>
      <c r="KXK3" s="118"/>
      <c r="KXL3" s="118"/>
      <c r="KXM3" s="118"/>
      <c r="KXN3" s="118"/>
      <c r="KXO3" s="118"/>
      <c r="KXP3" s="118"/>
      <c r="KXQ3" s="118"/>
      <c r="KXR3" s="118"/>
      <c r="KXS3" s="118"/>
      <c r="KXT3" s="118"/>
      <c r="KXU3" s="118"/>
      <c r="KXV3" s="118"/>
      <c r="KXW3" s="118"/>
      <c r="KXX3" s="118"/>
      <c r="KXY3" s="118"/>
      <c r="KXZ3" s="118"/>
      <c r="KYA3" s="118"/>
      <c r="KYB3" s="118"/>
      <c r="KYC3" s="118"/>
      <c r="KYD3" s="118"/>
      <c r="KYE3" s="118"/>
      <c r="KYF3" s="118"/>
      <c r="KYG3" s="118"/>
      <c r="KYH3" s="118"/>
      <c r="KYI3" s="118"/>
      <c r="KYJ3" s="118"/>
      <c r="KYK3" s="118"/>
      <c r="KYL3" s="118"/>
      <c r="KYM3" s="118"/>
      <c r="KYN3" s="118"/>
      <c r="KYO3" s="118"/>
      <c r="KYP3" s="118"/>
      <c r="KYQ3" s="118"/>
      <c r="KYR3" s="118"/>
      <c r="KYS3" s="118"/>
      <c r="KYT3" s="118"/>
      <c r="KYU3" s="118"/>
      <c r="KYV3" s="118"/>
      <c r="KYW3" s="118"/>
      <c r="KYX3" s="118"/>
      <c r="KYY3" s="118"/>
      <c r="KYZ3" s="118"/>
      <c r="KZA3" s="118"/>
      <c r="KZB3" s="118"/>
      <c r="KZC3" s="118"/>
      <c r="KZD3" s="118"/>
      <c r="KZE3" s="118"/>
      <c r="KZF3" s="118"/>
      <c r="KZG3" s="118"/>
      <c r="KZH3" s="118"/>
      <c r="KZI3" s="118"/>
      <c r="KZJ3" s="118"/>
      <c r="KZK3" s="118"/>
      <c r="KZL3" s="118"/>
      <c r="KZM3" s="118"/>
      <c r="KZN3" s="118"/>
      <c r="KZO3" s="118"/>
      <c r="KZP3" s="118"/>
      <c r="KZQ3" s="118"/>
      <c r="KZR3" s="118"/>
      <c r="KZS3" s="118"/>
      <c r="KZT3" s="118"/>
      <c r="KZU3" s="118"/>
      <c r="KZV3" s="118"/>
      <c r="KZW3" s="118"/>
      <c r="KZX3" s="118"/>
      <c r="KZY3" s="118"/>
      <c r="KZZ3" s="118"/>
      <c r="LAA3" s="118"/>
      <c r="LAB3" s="118"/>
      <c r="LAC3" s="118"/>
      <c r="LAD3" s="118"/>
      <c r="LAE3" s="118"/>
      <c r="LAF3" s="118"/>
      <c r="LAG3" s="118"/>
      <c r="LAH3" s="118"/>
      <c r="LAI3" s="118"/>
      <c r="LAJ3" s="118"/>
      <c r="LAK3" s="118"/>
      <c r="LAL3" s="118"/>
      <c r="LAM3" s="118"/>
      <c r="LAN3" s="118"/>
      <c r="LAO3" s="118"/>
      <c r="LAP3" s="118"/>
      <c r="LAQ3" s="118"/>
      <c r="LAR3" s="118"/>
      <c r="LAS3" s="118"/>
      <c r="LAT3" s="118"/>
      <c r="LAU3" s="118"/>
      <c r="LAV3" s="118"/>
      <c r="LAW3" s="118"/>
      <c r="LAX3" s="118"/>
      <c r="LAY3" s="118"/>
      <c r="LAZ3" s="118"/>
      <c r="LBA3" s="118"/>
      <c r="LBB3" s="118"/>
      <c r="LBC3" s="118"/>
      <c r="LBD3" s="118"/>
      <c r="LBE3" s="118"/>
      <c r="LBF3" s="118"/>
      <c r="LBG3" s="118"/>
      <c r="LBH3" s="118"/>
      <c r="LBI3" s="118"/>
      <c r="LBJ3" s="118"/>
      <c r="LBK3" s="118"/>
      <c r="LBL3" s="118"/>
      <c r="LBM3" s="118"/>
      <c r="LBN3" s="118"/>
      <c r="LBO3" s="118"/>
      <c r="LBP3" s="118"/>
      <c r="LBQ3" s="118"/>
      <c r="LBR3" s="118"/>
      <c r="LBS3" s="118"/>
      <c r="LBT3" s="118"/>
      <c r="LBU3" s="118"/>
      <c r="LBV3" s="118"/>
      <c r="LBW3" s="118"/>
      <c r="LBX3" s="118"/>
      <c r="LBY3" s="118"/>
      <c r="LBZ3" s="118"/>
      <c r="LCA3" s="118"/>
      <c r="LCB3" s="118"/>
      <c r="LCC3" s="118"/>
      <c r="LCD3" s="118"/>
      <c r="LCE3" s="118"/>
      <c r="LCF3" s="118"/>
      <c r="LCG3" s="118"/>
      <c r="LCH3" s="118"/>
      <c r="LCI3" s="118"/>
      <c r="LCJ3" s="118"/>
      <c r="LCK3" s="118"/>
      <c r="LCL3" s="118"/>
      <c r="LCM3" s="118"/>
      <c r="LCN3" s="118"/>
      <c r="LCO3" s="118"/>
      <c r="LCP3" s="118"/>
      <c r="LCQ3" s="118"/>
      <c r="LCR3" s="118"/>
      <c r="LCS3" s="118"/>
      <c r="LCT3" s="118"/>
      <c r="LCU3" s="118"/>
      <c r="LCV3" s="118"/>
      <c r="LCW3" s="118"/>
      <c r="LCX3" s="118"/>
      <c r="LCY3" s="118"/>
      <c r="LCZ3" s="118"/>
      <c r="LDA3" s="118"/>
      <c r="LDB3" s="118"/>
      <c r="LDC3" s="118"/>
      <c r="LDD3" s="118"/>
      <c r="LDE3" s="118"/>
      <c r="LDF3" s="118"/>
      <c r="LDG3" s="118"/>
      <c r="LDH3" s="118"/>
      <c r="LDI3" s="118"/>
      <c r="LDJ3" s="118"/>
      <c r="LDK3" s="118"/>
      <c r="LDL3" s="118"/>
      <c r="LDM3" s="118"/>
      <c r="LDN3" s="118"/>
      <c r="LDO3" s="118"/>
      <c r="LDP3" s="118"/>
      <c r="LDQ3" s="118"/>
      <c r="LDR3" s="118"/>
      <c r="LDS3" s="118"/>
      <c r="LDT3" s="118"/>
      <c r="LDU3" s="118"/>
      <c r="LDV3" s="118"/>
      <c r="LDW3" s="118"/>
      <c r="LDX3" s="118"/>
      <c r="LDY3" s="118"/>
      <c r="LDZ3" s="118"/>
      <c r="LEA3" s="118"/>
      <c r="LEB3" s="118"/>
      <c r="LEC3" s="118"/>
      <c r="LED3" s="118"/>
      <c r="LEE3" s="118"/>
      <c r="LEF3" s="118"/>
      <c r="LEG3" s="118"/>
      <c r="LEH3" s="118"/>
      <c r="LEI3" s="118"/>
      <c r="LEJ3" s="118"/>
      <c r="LEK3" s="118"/>
      <c r="LEL3" s="118"/>
      <c r="LEM3" s="118"/>
      <c r="LEN3" s="118"/>
      <c r="LEO3" s="118"/>
      <c r="LEP3" s="118"/>
      <c r="LEQ3" s="118"/>
      <c r="LER3" s="118"/>
      <c r="LES3" s="118"/>
      <c r="LET3" s="118"/>
      <c r="LEU3" s="118"/>
      <c r="LEV3" s="118"/>
      <c r="LEW3" s="118"/>
      <c r="LEX3" s="118"/>
      <c r="LEY3" s="118"/>
      <c r="LEZ3" s="118"/>
      <c r="LFA3" s="118"/>
      <c r="LFB3" s="118"/>
      <c r="LFC3" s="118"/>
      <c r="LFD3" s="118"/>
      <c r="LFE3" s="118"/>
      <c r="LFF3" s="118"/>
      <c r="LFG3" s="118"/>
      <c r="LFH3" s="118"/>
      <c r="LFI3" s="118"/>
      <c r="LFJ3" s="118"/>
      <c r="LFK3" s="118"/>
      <c r="LFL3" s="118"/>
      <c r="LFM3" s="118"/>
      <c r="LFN3" s="118"/>
      <c r="LFO3" s="118"/>
      <c r="LFP3" s="118"/>
      <c r="LFQ3" s="118"/>
      <c r="LFR3" s="118"/>
      <c r="LFS3" s="118"/>
      <c r="LFT3" s="118"/>
      <c r="LFU3" s="118"/>
      <c r="LFV3" s="118"/>
      <c r="LFW3" s="118"/>
      <c r="LFX3" s="118"/>
      <c r="LFY3" s="118"/>
      <c r="LFZ3" s="118"/>
      <c r="LGA3" s="118"/>
      <c r="LGB3" s="118"/>
      <c r="LGC3" s="118"/>
      <c r="LGD3" s="118"/>
      <c r="LGE3" s="118"/>
      <c r="LGF3" s="118"/>
      <c r="LGG3" s="118"/>
      <c r="LGH3" s="118"/>
      <c r="LGI3" s="118"/>
      <c r="LGJ3" s="118"/>
      <c r="LGK3" s="118"/>
      <c r="LGL3" s="118"/>
      <c r="LGM3" s="118"/>
      <c r="LGN3" s="118"/>
      <c r="LGO3" s="118"/>
      <c r="LGP3" s="118"/>
      <c r="LGQ3" s="118"/>
      <c r="LGR3" s="118"/>
      <c r="LGS3" s="118"/>
      <c r="LGT3" s="118"/>
      <c r="LGU3" s="118"/>
      <c r="LGV3" s="118"/>
      <c r="LGW3" s="118"/>
      <c r="LGX3" s="118"/>
      <c r="LGY3" s="118"/>
      <c r="LGZ3" s="118"/>
      <c r="LHA3" s="118"/>
      <c r="LHB3" s="118"/>
      <c r="LHC3" s="118"/>
      <c r="LHD3" s="118"/>
      <c r="LHE3" s="118"/>
      <c r="LHF3" s="118"/>
      <c r="LHG3" s="118"/>
      <c r="LHH3" s="118"/>
      <c r="LHI3" s="118"/>
      <c r="LHJ3" s="118"/>
      <c r="LHK3" s="118"/>
      <c r="LHL3" s="118"/>
      <c r="LHM3" s="118"/>
      <c r="LHN3" s="118"/>
      <c r="LHO3" s="118"/>
      <c r="LHP3" s="118"/>
      <c r="LHQ3" s="118"/>
      <c r="LHR3" s="118"/>
      <c r="LHS3" s="118"/>
      <c r="LHT3" s="118"/>
      <c r="LHU3" s="118"/>
      <c r="LHV3" s="118"/>
      <c r="LHW3" s="118"/>
      <c r="LHX3" s="118"/>
      <c r="LHY3" s="118"/>
      <c r="LHZ3" s="118"/>
      <c r="LIA3" s="118"/>
      <c r="LIB3" s="118"/>
      <c r="LIC3" s="118"/>
      <c r="LID3" s="118"/>
      <c r="LIE3" s="118"/>
      <c r="LIF3" s="118"/>
      <c r="LIG3" s="118"/>
      <c r="LIH3" s="118"/>
      <c r="LII3" s="118"/>
      <c r="LIJ3" s="118"/>
      <c r="LIK3" s="118"/>
      <c r="LIL3" s="118"/>
      <c r="LIM3" s="118"/>
      <c r="LIN3" s="118"/>
      <c r="LIO3" s="118"/>
      <c r="LIP3" s="118"/>
      <c r="LIQ3" s="118"/>
      <c r="LIR3" s="118"/>
      <c r="LIS3" s="118"/>
      <c r="LIT3" s="118"/>
      <c r="LIU3" s="118"/>
      <c r="LIV3" s="118"/>
      <c r="LIW3" s="118"/>
      <c r="LIX3" s="118"/>
      <c r="LIY3" s="118"/>
      <c r="LIZ3" s="118"/>
      <c r="LJA3" s="118"/>
      <c r="LJB3" s="118"/>
      <c r="LJC3" s="118"/>
      <c r="LJD3" s="118"/>
      <c r="LJE3" s="118"/>
      <c r="LJF3" s="118"/>
      <c r="LJG3" s="118"/>
      <c r="LJH3" s="118"/>
      <c r="LJI3" s="118"/>
      <c r="LJJ3" s="118"/>
      <c r="LJK3" s="118"/>
      <c r="LJL3" s="118"/>
      <c r="LJM3" s="118"/>
      <c r="LJN3" s="118"/>
      <c r="LJO3" s="118"/>
      <c r="LJP3" s="118"/>
      <c r="LJQ3" s="118"/>
      <c r="LJR3" s="118"/>
      <c r="LJS3" s="118"/>
      <c r="LJT3" s="118"/>
      <c r="LJU3" s="118"/>
      <c r="LJV3" s="118"/>
      <c r="LJW3" s="118"/>
      <c r="LJX3" s="118"/>
      <c r="LJY3" s="118"/>
      <c r="LJZ3" s="118"/>
      <c r="LKA3" s="118"/>
      <c r="LKB3" s="118"/>
      <c r="LKC3" s="118"/>
      <c r="LKD3" s="118"/>
      <c r="LKE3" s="118"/>
      <c r="LKF3" s="118"/>
      <c r="LKG3" s="118"/>
      <c r="LKH3" s="118"/>
      <c r="LKI3" s="118"/>
      <c r="LKJ3" s="118"/>
      <c r="LKK3" s="118"/>
      <c r="LKL3" s="118"/>
      <c r="LKM3" s="118"/>
      <c r="LKN3" s="118"/>
      <c r="LKO3" s="118"/>
      <c r="LKP3" s="118"/>
      <c r="LKQ3" s="118"/>
      <c r="LKR3" s="118"/>
      <c r="LKS3" s="118"/>
      <c r="LKT3" s="118"/>
      <c r="LKU3" s="118"/>
      <c r="LKV3" s="118"/>
      <c r="LKW3" s="118"/>
      <c r="LKX3" s="118"/>
      <c r="LKY3" s="118"/>
      <c r="LKZ3" s="118"/>
      <c r="LLA3" s="118"/>
      <c r="LLB3" s="118"/>
      <c r="LLC3" s="118"/>
      <c r="LLD3" s="118"/>
      <c r="LLE3" s="118"/>
      <c r="LLF3" s="118"/>
      <c r="LLG3" s="118"/>
      <c r="LLH3" s="118"/>
      <c r="LLI3" s="118"/>
      <c r="LLJ3" s="118"/>
      <c r="LLK3" s="118"/>
      <c r="LLL3" s="118"/>
      <c r="LLM3" s="118"/>
      <c r="LLN3" s="118"/>
      <c r="LLO3" s="118"/>
      <c r="LLP3" s="118"/>
      <c r="LLQ3" s="118"/>
      <c r="LLR3" s="118"/>
      <c r="LLS3" s="118"/>
      <c r="LLT3" s="118"/>
      <c r="LLU3" s="118"/>
      <c r="LLV3" s="118"/>
      <c r="LLW3" s="118"/>
      <c r="LLX3" s="118"/>
      <c r="LLY3" s="118"/>
      <c r="LLZ3" s="118"/>
      <c r="LMA3" s="118"/>
      <c r="LMB3" s="118"/>
      <c r="LMC3" s="118"/>
      <c r="LMD3" s="118"/>
      <c r="LME3" s="118"/>
      <c r="LMF3" s="118"/>
      <c r="LMG3" s="118"/>
      <c r="LMH3" s="118"/>
      <c r="LMI3" s="118"/>
      <c r="LMJ3" s="118"/>
      <c r="LMK3" s="118"/>
      <c r="LML3" s="118"/>
      <c r="LMM3" s="118"/>
      <c r="LMN3" s="118"/>
      <c r="LMO3" s="118"/>
      <c r="LMP3" s="118"/>
      <c r="LMQ3" s="118"/>
      <c r="LMR3" s="118"/>
      <c r="LMS3" s="118"/>
      <c r="LMT3" s="118"/>
      <c r="LMU3" s="118"/>
      <c r="LMV3" s="118"/>
      <c r="LMW3" s="118"/>
      <c r="LMX3" s="118"/>
      <c r="LMY3" s="118"/>
      <c r="LMZ3" s="118"/>
      <c r="LNA3" s="118"/>
      <c r="LNB3" s="118"/>
      <c r="LNC3" s="118"/>
      <c r="LND3" s="118"/>
      <c r="LNE3" s="118"/>
      <c r="LNF3" s="118"/>
      <c r="LNG3" s="118"/>
      <c r="LNH3" s="118"/>
      <c r="LNI3" s="118"/>
      <c r="LNJ3" s="118"/>
      <c r="LNK3" s="118"/>
      <c r="LNL3" s="118"/>
      <c r="LNM3" s="118"/>
      <c r="LNN3" s="118"/>
      <c r="LNO3" s="118"/>
      <c r="LNP3" s="118"/>
      <c r="LNQ3" s="118"/>
      <c r="LNR3" s="118"/>
      <c r="LNS3" s="118"/>
      <c r="LNT3" s="118"/>
      <c r="LNU3" s="118"/>
      <c r="LNV3" s="118"/>
      <c r="LNW3" s="118"/>
      <c r="LNX3" s="118"/>
      <c r="LNY3" s="118"/>
      <c r="LNZ3" s="118"/>
      <c r="LOA3" s="118"/>
      <c r="LOB3" s="118"/>
      <c r="LOC3" s="118"/>
      <c r="LOD3" s="118"/>
      <c r="LOE3" s="118"/>
      <c r="LOF3" s="118"/>
      <c r="LOG3" s="118"/>
      <c r="LOH3" s="118"/>
      <c r="LOI3" s="118"/>
      <c r="LOJ3" s="118"/>
      <c r="LOK3" s="118"/>
      <c r="LOL3" s="118"/>
      <c r="LOM3" s="118"/>
      <c r="LON3" s="118"/>
      <c r="LOO3" s="118"/>
      <c r="LOP3" s="118"/>
      <c r="LOQ3" s="118"/>
      <c r="LOR3" s="118"/>
      <c r="LOS3" s="118"/>
      <c r="LOT3" s="118"/>
      <c r="LOU3" s="118"/>
      <c r="LOV3" s="118"/>
      <c r="LOW3" s="118"/>
      <c r="LOX3" s="118"/>
      <c r="LOY3" s="118"/>
      <c r="LOZ3" s="118"/>
      <c r="LPA3" s="118"/>
      <c r="LPB3" s="118"/>
      <c r="LPC3" s="118"/>
      <c r="LPD3" s="118"/>
      <c r="LPE3" s="118"/>
      <c r="LPF3" s="118"/>
      <c r="LPG3" s="118"/>
      <c r="LPH3" s="118"/>
      <c r="LPI3" s="118"/>
      <c r="LPJ3" s="118"/>
      <c r="LPK3" s="118"/>
      <c r="LPL3" s="118"/>
      <c r="LPM3" s="118"/>
      <c r="LPN3" s="118"/>
      <c r="LPO3" s="118"/>
      <c r="LPP3" s="118"/>
      <c r="LPQ3" s="118"/>
      <c r="LPR3" s="118"/>
      <c r="LPS3" s="118"/>
      <c r="LPT3" s="118"/>
      <c r="LPU3" s="118"/>
      <c r="LPV3" s="118"/>
      <c r="LPW3" s="118"/>
      <c r="LPX3" s="118"/>
      <c r="LPY3" s="118"/>
      <c r="LPZ3" s="118"/>
      <c r="LQA3" s="118"/>
      <c r="LQB3" s="118"/>
      <c r="LQC3" s="118"/>
      <c r="LQD3" s="118"/>
      <c r="LQE3" s="118"/>
      <c r="LQF3" s="118"/>
      <c r="LQG3" s="118"/>
      <c r="LQH3" s="118"/>
      <c r="LQI3" s="118"/>
      <c r="LQJ3" s="118"/>
      <c r="LQK3" s="118"/>
      <c r="LQL3" s="118"/>
      <c r="LQM3" s="118"/>
      <c r="LQN3" s="118"/>
      <c r="LQO3" s="118"/>
      <c r="LQP3" s="118"/>
      <c r="LQQ3" s="118"/>
      <c r="LQR3" s="118"/>
      <c r="LQS3" s="118"/>
      <c r="LQT3" s="118"/>
      <c r="LQU3" s="118"/>
      <c r="LQV3" s="118"/>
      <c r="LQW3" s="118"/>
      <c r="LQX3" s="118"/>
      <c r="LQY3" s="118"/>
      <c r="LQZ3" s="118"/>
      <c r="LRA3" s="118"/>
      <c r="LRB3" s="118"/>
      <c r="LRC3" s="118"/>
      <c r="LRD3" s="118"/>
      <c r="LRE3" s="118"/>
      <c r="LRF3" s="118"/>
      <c r="LRG3" s="118"/>
      <c r="LRH3" s="118"/>
      <c r="LRI3" s="118"/>
      <c r="LRJ3" s="118"/>
      <c r="LRK3" s="118"/>
      <c r="LRL3" s="118"/>
      <c r="LRM3" s="118"/>
      <c r="LRN3" s="118"/>
      <c r="LRO3" s="118"/>
      <c r="LRP3" s="118"/>
      <c r="LRQ3" s="118"/>
      <c r="LRR3" s="118"/>
      <c r="LRS3" s="118"/>
      <c r="LRT3" s="118"/>
      <c r="LRU3" s="118"/>
      <c r="LRV3" s="118"/>
      <c r="LRW3" s="118"/>
      <c r="LRX3" s="118"/>
      <c r="LRY3" s="118"/>
      <c r="LRZ3" s="118"/>
      <c r="LSA3" s="118"/>
      <c r="LSB3" s="118"/>
      <c r="LSC3" s="118"/>
      <c r="LSD3" s="118"/>
      <c r="LSE3" s="118"/>
      <c r="LSF3" s="118"/>
      <c r="LSG3" s="118"/>
      <c r="LSH3" s="118"/>
      <c r="LSI3" s="118"/>
      <c r="LSJ3" s="118"/>
      <c r="LSK3" s="118"/>
      <c r="LSL3" s="118"/>
      <c r="LSM3" s="118"/>
      <c r="LSN3" s="118"/>
      <c r="LSO3" s="118"/>
      <c r="LSP3" s="118"/>
      <c r="LSQ3" s="118"/>
      <c r="LSR3" s="118"/>
      <c r="LSS3" s="118"/>
      <c r="LST3" s="118"/>
      <c r="LSU3" s="118"/>
      <c r="LSV3" s="118"/>
      <c r="LSW3" s="118"/>
      <c r="LSX3" s="118"/>
      <c r="LSY3" s="118"/>
      <c r="LSZ3" s="118"/>
      <c r="LTA3" s="118"/>
      <c r="LTB3" s="118"/>
      <c r="LTC3" s="118"/>
      <c r="LTD3" s="118"/>
      <c r="LTE3" s="118"/>
      <c r="LTF3" s="118"/>
      <c r="LTG3" s="118"/>
      <c r="LTH3" s="118"/>
      <c r="LTI3" s="118"/>
      <c r="LTJ3" s="118"/>
      <c r="LTK3" s="118"/>
      <c r="LTL3" s="118"/>
      <c r="LTM3" s="118"/>
      <c r="LTN3" s="118"/>
      <c r="LTO3" s="118"/>
      <c r="LTP3" s="118"/>
      <c r="LTQ3" s="118"/>
      <c r="LTR3" s="118"/>
      <c r="LTS3" s="118"/>
      <c r="LTT3" s="118"/>
      <c r="LTU3" s="118"/>
      <c r="LTV3" s="118"/>
      <c r="LTW3" s="118"/>
      <c r="LTX3" s="118"/>
      <c r="LTY3" s="118"/>
      <c r="LTZ3" s="118"/>
      <c r="LUA3" s="118"/>
      <c r="LUB3" s="118"/>
      <c r="LUC3" s="118"/>
      <c r="LUD3" s="118"/>
      <c r="LUE3" s="118"/>
      <c r="LUF3" s="118"/>
      <c r="LUG3" s="118"/>
      <c r="LUH3" s="118"/>
      <c r="LUI3" s="118"/>
      <c r="LUJ3" s="118"/>
      <c r="LUK3" s="118"/>
      <c r="LUL3" s="118"/>
      <c r="LUM3" s="118"/>
      <c r="LUN3" s="118"/>
      <c r="LUO3" s="118"/>
      <c r="LUP3" s="118"/>
      <c r="LUQ3" s="118"/>
      <c r="LUR3" s="118"/>
      <c r="LUS3" s="118"/>
      <c r="LUT3" s="118"/>
      <c r="LUU3" s="118"/>
      <c r="LUV3" s="118"/>
      <c r="LUW3" s="118"/>
      <c r="LUX3" s="118"/>
      <c r="LUY3" s="118"/>
      <c r="LUZ3" s="118"/>
      <c r="LVA3" s="118"/>
      <c r="LVB3" s="118"/>
      <c r="LVC3" s="118"/>
      <c r="LVD3" s="118"/>
      <c r="LVE3" s="118"/>
      <c r="LVF3" s="118"/>
      <c r="LVG3" s="118"/>
      <c r="LVH3" s="118"/>
      <c r="LVI3" s="118"/>
      <c r="LVJ3" s="118"/>
      <c r="LVK3" s="118"/>
      <c r="LVL3" s="118"/>
      <c r="LVM3" s="118"/>
      <c r="LVN3" s="118"/>
      <c r="LVO3" s="118"/>
      <c r="LVP3" s="118"/>
      <c r="LVQ3" s="118"/>
      <c r="LVR3" s="118"/>
      <c r="LVS3" s="118"/>
      <c r="LVT3" s="118"/>
      <c r="LVU3" s="118"/>
      <c r="LVV3" s="118"/>
      <c r="LVW3" s="118"/>
      <c r="LVX3" s="118"/>
      <c r="LVY3" s="118"/>
      <c r="LVZ3" s="118"/>
      <c r="LWA3" s="118"/>
      <c r="LWB3" s="118"/>
      <c r="LWC3" s="118"/>
      <c r="LWD3" s="118"/>
      <c r="LWE3" s="118"/>
      <c r="LWF3" s="118"/>
      <c r="LWG3" s="118"/>
      <c r="LWH3" s="118"/>
      <c r="LWI3" s="118"/>
      <c r="LWJ3" s="118"/>
      <c r="LWK3" s="118"/>
      <c r="LWL3" s="118"/>
      <c r="LWM3" s="118"/>
      <c r="LWN3" s="118"/>
      <c r="LWO3" s="118"/>
      <c r="LWP3" s="118"/>
      <c r="LWQ3" s="118"/>
      <c r="LWR3" s="118"/>
      <c r="LWS3" s="118"/>
      <c r="LWT3" s="118"/>
      <c r="LWU3" s="118"/>
      <c r="LWV3" s="118"/>
      <c r="LWW3" s="118"/>
      <c r="LWX3" s="118"/>
      <c r="LWY3" s="118"/>
      <c r="LWZ3" s="118"/>
      <c r="LXA3" s="118"/>
      <c r="LXB3" s="118"/>
      <c r="LXC3" s="118"/>
      <c r="LXD3" s="118"/>
      <c r="LXE3" s="118"/>
      <c r="LXF3" s="118"/>
      <c r="LXG3" s="118"/>
      <c r="LXH3" s="118"/>
      <c r="LXI3" s="118"/>
      <c r="LXJ3" s="118"/>
      <c r="LXK3" s="118"/>
      <c r="LXL3" s="118"/>
      <c r="LXM3" s="118"/>
      <c r="LXN3" s="118"/>
      <c r="LXO3" s="118"/>
      <c r="LXP3" s="118"/>
      <c r="LXQ3" s="118"/>
      <c r="LXR3" s="118"/>
      <c r="LXS3" s="118"/>
      <c r="LXT3" s="118"/>
      <c r="LXU3" s="118"/>
      <c r="LXV3" s="118"/>
      <c r="LXW3" s="118"/>
      <c r="LXX3" s="118"/>
      <c r="LXY3" s="118"/>
      <c r="LXZ3" s="118"/>
      <c r="LYA3" s="118"/>
      <c r="LYB3" s="118"/>
      <c r="LYC3" s="118"/>
      <c r="LYD3" s="118"/>
      <c r="LYE3" s="118"/>
      <c r="LYF3" s="118"/>
      <c r="LYG3" s="118"/>
      <c r="LYH3" s="118"/>
      <c r="LYI3" s="118"/>
      <c r="LYJ3" s="118"/>
      <c r="LYK3" s="118"/>
      <c r="LYL3" s="118"/>
      <c r="LYM3" s="118"/>
      <c r="LYN3" s="118"/>
      <c r="LYO3" s="118"/>
      <c r="LYP3" s="118"/>
      <c r="LYQ3" s="118"/>
      <c r="LYR3" s="118"/>
      <c r="LYS3" s="118"/>
      <c r="LYT3" s="118"/>
      <c r="LYU3" s="118"/>
      <c r="LYV3" s="118"/>
      <c r="LYW3" s="118"/>
      <c r="LYX3" s="118"/>
      <c r="LYY3" s="118"/>
      <c r="LYZ3" s="118"/>
      <c r="LZA3" s="118"/>
      <c r="LZB3" s="118"/>
      <c r="LZC3" s="118"/>
      <c r="LZD3" s="118"/>
      <c r="LZE3" s="118"/>
      <c r="LZF3" s="118"/>
      <c r="LZG3" s="118"/>
      <c r="LZH3" s="118"/>
      <c r="LZI3" s="118"/>
      <c r="LZJ3" s="118"/>
      <c r="LZK3" s="118"/>
      <c r="LZL3" s="118"/>
      <c r="LZM3" s="118"/>
      <c r="LZN3" s="118"/>
      <c r="LZO3" s="118"/>
      <c r="LZP3" s="118"/>
      <c r="LZQ3" s="118"/>
      <c r="LZR3" s="118"/>
      <c r="LZS3" s="118"/>
      <c r="LZT3" s="118"/>
      <c r="LZU3" s="118"/>
      <c r="LZV3" s="118"/>
      <c r="LZW3" s="118"/>
      <c r="LZX3" s="118"/>
      <c r="LZY3" s="118"/>
      <c r="LZZ3" s="118"/>
      <c r="MAA3" s="118"/>
      <c r="MAB3" s="118"/>
      <c r="MAC3" s="118"/>
      <c r="MAD3" s="118"/>
      <c r="MAE3" s="118"/>
      <c r="MAF3" s="118"/>
      <c r="MAG3" s="118"/>
      <c r="MAH3" s="118"/>
      <c r="MAI3" s="118"/>
      <c r="MAJ3" s="118"/>
      <c r="MAK3" s="118"/>
      <c r="MAL3" s="118"/>
      <c r="MAM3" s="118"/>
      <c r="MAN3" s="118"/>
      <c r="MAO3" s="118"/>
      <c r="MAP3" s="118"/>
      <c r="MAQ3" s="118"/>
      <c r="MAR3" s="118"/>
      <c r="MAS3" s="118"/>
      <c r="MAT3" s="118"/>
      <c r="MAU3" s="118"/>
      <c r="MAV3" s="118"/>
      <c r="MAW3" s="118"/>
      <c r="MAX3" s="118"/>
      <c r="MAY3" s="118"/>
      <c r="MAZ3" s="118"/>
      <c r="MBA3" s="118"/>
      <c r="MBB3" s="118"/>
      <c r="MBC3" s="118"/>
      <c r="MBD3" s="118"/>
      <c r="MBE3" s="118"/>
      <c r="MBF3" s="118"/>
      <c r="MBG3" s="118"/>
      <c r="MBH3" s="118"/>
      <c r="MBI3" s="118"/>
      <c r="MBJ3" s="118"/>
      <c r="MBK3" s="118"/>
      <c r="MBL3" s="118"/>
      <c r="MBM3" s="118"/>
      <c r="MBN3" s="118"/>
      <c r="MBO3" s="118"/>
      <c r="MBP3" s="118"/>
      <c r="MBQ3" s="118"/>
      <c r="MBR3" s="118"/>
      <c r="MBS3" s="118"/>
      <c r="MBT3" s="118"/>
      <c r="MBU3" s="118"/>
      <c r="MBV3" s="118"/>
      <c r="MBW3" s="118"/>
      <c r="MBX3" s="118"/>
      <c r="MBY3" s="118"/>
      <c r="MBZ3" s="118"/>
      <c r="MCA3" s="118"/>
      <c r="MCB3" s="118"/>
      <c r="MCC3" s="118"/>
      <c r="MCD3" s="118"/>
      <c r="MCE3" s="118"/>
      <c r="MCF3" s="118"/>
      <c r="MCG3" s="118"/>
      <c r="MCH3" s="118"/>
      <c r="MCI3" s="118"/>
      <c r="MCJ3" s="118"/>
      <c r="MCK3" s="118"/>
      <c r="MCL3" s="118"/>
      <c r="MCM3" s="118"/>
      <c r="MCN3" s="118"/>
      <c r="MCO3" s="118"/>
      <c r="MCP3" s="118"/>
      <c r="MCQ3" s="118"/>
      <c r="MCR3" s="118"/>
      <c r="MCS3" s="118"/>
      <c r="MCT3" s="118"/>
      <c r="MCU3" s="118"/>
      <c r="MCV3" s="118"/>
      <c r="MCW3" s="118"/>
      <c r="MCX3" s="118"/>
      <c r="MCY3" s="118"/>
      <c r="MCZ3" s="118"/>
      <c r="MDA3" s="118"/>
      <c r="MDB3" s="118"/>
      <c r="MDC3" s="118"/>
      <c r="MDD3" s="118"/>
      <c r="MDE3" s="118"/>
      <c r="MDF3" s="118"/>
      <c r="MDG3" s="118"/>
      <c r="MDH3" s="118"/>
      <c r="MDI3" s="118"/>
      <c r="MDJ3" s="118"/>
      <c r="MDK3" s="118"/>
      <c r="MDL3" s="118"/>
      <c r="MDM3" s="118"/>
      <c r="MDN3" s="118"/>
      <c r="MDO3" s="118"/>
      <c r="MDP3" s="118"/>
      <c r="MDQ3" s="118"/>
      <c r="MDR3" s="118"/>
      <c r="MDS3" s="118"/>
      <c r="MDT3" s="118"/>
      <c r="MDU3" s="118"/>
      <c r="MDV3" s="118"/>
      <c r="MDW3" s="118"/>
      <c r="MDX3" s="118"/>
      <c r="MDY3" s="118"/>
      <c r="MDZ3" s="118"/>
      <c r="MEA3" s="118"/>
      <c r="MEB3" s="118"/>
      <c r="MEC3" s="118"/>
      <c r="MED3" s="118"/>
      <c r="MEE3" s="118"/>
      <c r="MEF3" s="118"/>
      <c r="MEG3" s="118"/>
      <c r="MEH3" s="118"/>
      <c r="MEI3" s="118"/>
      <c r="MEJ3" s="118"/>
      <c r="MEK3" s="118"/>
      <c r="MEL3" s="118"/>
      <c r="MEM3" s="118"/>
      <c r="MEN3" s="118"/>
      <c r="MEO3" s="118"/>
      <c r="MEP3" s="118"/>
      <c r="MEQ3" s="118"/>
      <c r="MER3" s="118"/>
      <c r="MES3" s="118"/>
      <c r="MET3" s="118"/>
      <c r="MEU3" s="118"/>
      <c r="MEV3" s="118"/>
      <c r="MEW3" s="118"/>
      <c r="MEX3" s="118"/>
      <c r="MEY3" s="118"/>
      <c r="MEZ3" s="118"/>
      <c r="MFA3" s="118"/>
      <c r="MFB3" s="118"/>
      <c r="MFC3" s="118"/>
      <c r="MFD3" s="118"/>
      <c r="MFE3" s="118"/>
      <c r="MFF3" s="118"/>
      <c r="MFG3" s="118"/>
      <c r="MFH3" s="118"/>
      <c r="MFI3" s="118"/>
      <c r="MFJ3" s="118"/>
      <c r="MFK3" s="118"/>
      <c r="MFL3" s="118"/>
      <c r="MFM3" s="118"/>
      <c r="MFN3" s="118"/>
      <c r="MFO3" s="118"/>
      <c r="MFP3" s="118"/>
      <c r="MFQ3" s="118"/>
      <c r="MFR3" s="118"/>
      <c r="MFS3" s="118"/>
      <c r="MFT3" s="118"/>
      <c r="MFU3" s="118"/>
      <c r="MFV3" s="118"/>
      <c r="MFW3" s="118"/>
      <c r="MFX3" s="118"/>
      <c r="MFY3" s="118"/>
      <c r="MFZ3" s="118"/>
      <c r="MGA3" s="118"/>
      <c r="MGB3" s="118"/>
      <c r="MGC3" s="118"/>
      <c r="MGD3" s="118"/>
      <c r="MGE3" s="118"/>
      <c r="MGF3" s="118"/>
      <c r="MGG3" s="118"/>
      <c r="MGH3" s="118"/>
      <c r="MGI3" s="118"/>
      <c r="MGJ3" s="118"/>
      <c r="MGK3" s="118"/>
      <c r="MGL3" s="118"/>
      <c r="MGM3" s="118"/>
      <c r="MGN3" s="118"/>
      <c r="MGO3" s="118"/>
      <c r="MGP3" s="118"/>
      <c r="MGQ3" s="118"/>
      <c r="MGR3" s="118"/>
      <c r="MGS3" s="118"/>
      <c r="MGT3" s="118"/>
      <c r="MGU3" s="118"/>
      <c r="MGV3" s="118"/>
      <c r="MGW3" s="118"/>
      <c r="MGX3" s="118"/>
      <c r="MGY3" s="118"/>
      <c r="MGZ3" s="118"/>
      <c r="MHA3" s="118"/>
      <c r="MHB3" s="118"/>
      <c r="MHC3" s="118"/>
      <c r="MHD3" s="118"/>
      <c r="MHE3" s="118"/>
      <c r="MHF3" s="118"/>
      <c r="MHG3" s="118"/>
      <c r="MHH3" s="118"/>
      <c r="MHI3" s="118"/>
      <c r="MHJ3" s="118"/>
      <c r="MHK3" s="118"/>
      <c r="MHL3" s="118"/>
      <c r="MHM3" s="118"/>
      <c r="MHN3" s="118"/>
      <c r="MHO3" s="118"/>
      <c r="MHP3" s="118"/>
      <c r="MHQ3" s="118"/>
      <c r="MHR3" s="118"/>
      <c r="MHS3" s="118"/>
      <c r="MHT3" s="118"/>
      <c r="MHU3" s="118"/>
      <c r="MHV3" s="118"/>
      <c r="MHW3" s="118"/>
      <c r="MHX3" s="118"/>
      <c r="MHY3" s="118"/>
      <c r="MHZ3" s="118"/>
      <c r="MIA3" s="118"/>
      <c r="MIB3" s="118"/>
      <c r="MIC3" s="118"/>
      <c r="MID3" s="118"/>
      <c r="MIE3" s="118"/>
      <c r="MIF3" s="118"/>
      <c r="MIG3" s="118"/>
      <c r="MIH3" s="118"/>
      <c r="MII3" s="118"/>
      <c r="MIJ3" s="118"/>
      <c r="MIK3" s="118"/>
      <c r="MIL3" s="118"/>
      <c r="MIM3" s="118"/>
      <c r="MIN3" s="118"/>
      <c r="MIO3" s="118"/>
      <c r="MIP3" s="118"/>
      <c r="MIQ3" s="118"/>
      <c r="MIR3" s="118"/>
      <c r="MIS3" s="118"/>
      <c r="MIT3" s="118"/>
      <c r="MIU3" s="118"/>
      <c r="MIV3" s="118"/>
      <c r="MIW3" s="118"/>
      <c r="MIX3" s="118"/>
      <c r="MIY3" s="118"/>
      <c r="MIZ3" s="118"/>
      <c r="MJA3" s="118"/>
      <c r="MJB3" s="118"/>
      <c r="MJC3" s="118"/>
      <c r="MJD3" s="118"/>
      <c r="MJE3" s="118"/>
      <c r="MJF3" s="118"/>
      <c r="MJG3" s="118"/>
      <c r="MJH3" s="118"/>
      <c r="MJI3" s="118"/>
      <c r="MJJ3" s="118"/>
      <c r="MJK3" s="118"/>
      <c r="MJL3" s="118"/>
      <c r="MJM3" s="118"/>
      <c r="MJN3" s="118"/>
      <c r="MJO3" s="118"/>
      <c r="MJP3" s="118"/>
      <c r="MJQ3" s="118"/>
      <c r="MJR3" s="118"/>
      <c r="MJS3" s="118"/>
      <c r="MJT3" s="118"/>
      <c r="MJU3" s="118"/>
      <c r="MJV3" s="118"/>
      <c r="MJW3" s="118"/>
      <c r="MJX3" s="118"/>
      <c r="MJY3" s="118"/>
      <c r="MJZ3" s="118"/>
      <c r="MKA3" s="118"/>
      <c r="MKB3" s="118"/>
      <c r="MKC3" s="118"/>
      <c r="MKD3" s="118"/>
      <c r="MKE3" s="118"/>
      <c r="MKF3" s="118"/>
      <c r="MKG3" s="118"/>
      <c r="MKH3" s="118"/>
      <c r="MKI3" s="118"/>
      <c r="MKJ3" s="118"/>
      <c r="MKK3" s="118"/>
      <c r="MKL3" s="118"/>
      <c r="MKM3" s="118"/>
      <c r="MKN3" s="118"/>
      <c r="MKO3" s="118"/>
      <c r="MKP3" s="118"/>
      <c r="MKQ3" s="118"/>
      <c r="MKR3" s="118"/>
      <c r="MKS3" s="118"/>
      <c r="MKT3" s="118"/>
      <c r="MKU3" s="118"/>
      <c r="MKV3" s="118"/>
      <c r="MKW3" s="118"/>
      <c r="MKX3" s="118"/>
      <c r="MKY3" s="118"/>
      <c r="MKZ3" s="118"/>
      <c r="MLA3" s="118"/>
      <c r="MLB3" s="118"/>
      <c r="MLC3" s="118"/>
      <c r="MLD3" s="118"/>
      <c r="MLE3" s="118"/>
      <c r="MLF3" s="118"/>
      <c r="MLG3" s="118"/>
      <c r="MLH3" s="118"/>
      <c r="MLI3" s="118"/>
      <c r="MLJ3" s="118"/>
      <c r="MLK3" s="118"/>
      <c r="MLL3" s="118"/>
      <c r="MLM3" s="118"/>
      <c r="MLN3" s="118"/>
      <c r="MLO3" s="118"/>
      <c r="MLP3" s="118"/>
      <c r="MLQ3" s="118"/>
      <c r="MLR3" s="118"/>
      <c r="MLS3" s="118"/>
      <c r="MLT3" s="118"/>
      <c r="MLU3" s="118"/>
      <c r="MLV3" s="118"/>
      <c r="MLW3" s="118"/>
      <c r="MLX3" s="118"/>
      <c r="MLY3" s="118"/>
      <c r="MLZ3" s="118"/>
      <c r="MMA3" s="118"/>
      <c r="MMB3" s="118"/>
      <c r="MMC3" s="118"/>
      <c r="MMD3" s="118"/>
      <c r="MME3" s="118"/>
      <c r="MMF3" s="118"/>
      <c r="MMG3" s="118"/>
      <c r="MMH3" s="118"/>
      <c r="MMI3" s="118"/>
      <c r="MMJ3" s="118"/>
      <c r="MMK3" s="118"/>
      <c r="MML3" s="118"/>
      <c r="MMM3" s="118"/>
      <c r="MMN3" s="118"/>
      <c r="MMO3" s="118"/>
      <c r="MMP3" s="118"/>
      <c r="MMQ3" s="118"/>
      <c r="MMR3" s="118"/>
      <c r="MMS3" s="118"/>
      <c r="MMT3" s="118"/>
      <c r="MMU3" s="118"/>
      <c r="MMV3" s="118"/>
      <c r="MMW3" s="118"/>
      <c r="MMX3" s="118"/>
      <c r="MMY3" s="118"/>
      <c r="MMZ3" s="118"/>
      <c r="MNA3" s="118"/>
      <c r="MNB3" s="118"/>
      <c r="MNC3" s="118"/>
      <c r="MND3" s="118"/>
      <c r="MNE3" s="118"/>
      <c r="MNF3" s="118"/>
      <c r="MNG3" s="118"/>
      <c r="MNH3" s="118"/>
      <c r="MNI3" s="118"/>
      <c r="MNJ3" s="118"/>
      <c r="MNK3" s="118"/>
      <c r="MNL3" s="118"/>
      <c r="MNM3" s="118"/>
      <c r="MNN3" s="118"/>
      <c r="MNO3" s="118"/>
      <c r="MNP3" s="118"/>
      <c r="MNQ3" s="118"/>
      <c r="MNR3" s="118"/>
      <c r="MNS3" s="118"/>
      <c r="MNT3" s="118"/>
      <c r="MNU3" s="118"/>
      <c r="MNV3" s="118"/>
      <c r="MNW3" s="118"/>
      <c r="MNX3" s="118"/>
      <c r="MNY3" s="118"/>
      <c r="MNZ3" s="118"/>
      <c r="MOA3" s="118"/>
      <c r="MOB3" s="118"/>
      <c r="MOC3" s="118"/>
      <c r="MOD3" s="118"/>
      <c r="MOE3" s="118"/>
      <c r="MOF3" s="118"/>
      <c r="MOG3" s="118"/>
      <c r="MOH3" s="118"/>
      <c r="MOI3" s="118"/>
      <c r="MOJ3" s="118"/>
      <c r="MOK3" s="118"/>
      <c r="MOL3" s="118"/>
      <c r="MOM3" s="118"/>
      <c r="MON3" s="118"/>
      <c r="MOO3" s="118"/>
      <c r="MOP3" s="118"/>
      <c r="MOQ3" s="118"/>
      <c r="MOR3" s="118"/>
      <c r="MOS3" s="118"/>
      <c r="MOT3" s="118"/>
      <c r="MOU3" s="118"/>
      <c r="MOV3" s="118"/>
      <c r="MOW3" s="118"/>
      <c r="MOX3" s="118"/>
      <c r="MOY3" s="118"/>
      <c r="MOZ3" s="118"/>
      <c r="MPA3" s="118"/>
      <c r="MPB3" s="118"/>
      <c r="MPC3" s="118"/>
      <c r="MPD3" s="118"/>
      <c r="MPE3" s="118"/>
      <c r="MPF3" s="118"/>
      <c r="MPG3" s="118"/>
      <c r="MPH3" s="118"/>
      <c r="MPI3" s="118"/>
      <c r="MPJ3" s="118"/>
      <c r="MPK3" s="118"/>
      <c r="MPL3" s="118"/>
      <c r="MPM3" s="118"/>
      <c r="MPN3" s="118"/>
      <c r="MPO3" s="118"/>
      <c r="MPP3" s="118"/>
      <c r="MPQ3" s="118"/>
      <c r="MPR3" s="118"/>
      <c r="MPS3" s="118"/>
      <c r="MPT3" s="118"/>
      <c r="MPU3" s="118"/>
      <c r="MPV3" s="118"/>
      <c r="MPW3" s="118"/>
      <c r="MPX3" s="118"/>
      <c r="MPY3" s="118"/>
      <c r="MPZ3" s="118"/>
      <c r="MQA3" s="118"/>
      <c r="MQB3" s="118"/>
      <c r="MQC3" s="118"/>
      <c r="MQD3" s="118"/>
      <c r="MQE3" s="118"/>
      <c r="MQF3" s="118"/>
      <c r="MQG3" s="118"/>
      <c r="MQH3" s="118"/>
      <c r="MQI3" s="118"/>
      <c r="MQJ3" s="118"/>
      <c r="MQK3" s="118"/>
      <c r="MQL3" s="118"/>
      <c r="MQM3" s="118"/>
      <c r="MQN3" s="118"/>
      <c r="MQO3" s="118"/>
      <c r="MQP3" s="118"/>
      <c r="MQQ3" s="118"/>
      <c r="MQR3" s="118"/>
      <c r="MQS3" s="118"/>
      <c r="MQT3" s="118"/>
      <c r="MQU3" s="118"/>
      <c r="MQV3" s="118"/>
      <c r="MQW3" s="118"/>
      <c r="MQX3" s="118"/>
      <c r="MQY3" s="118"/>
      <c r="MQZ3" s="118"/>
      <c r="MRA3" s="118"/>
      <c r="MRB3" s="118"/>
      <c r="MRC3" s="118"/>
      <c r="MRD3" s="118"/>
      <c r="MRE3" s="118"/>
      <c r="MRF3" s="118"/>
      <c r="MRG3" s="118"/>
      <c r="MRH3" s="118"/>
      <c r="MRI3" s="118"/>
      <c r="MRJ3" s="118"/>
      <c r="MRK3" s="118"/>
      <c r="MRL3" s="118"/>
      <c r="MRM3" s="118"/>
      <c r="MRN3" s="118"/>
      <c r="MRO3" s="118"/>
      <c r="MRP3" s="118"/>
      <c r="MRQ3" s="118"/>
      <c r="MRR3" s="118"/>
      <c r="MRS3" s="118"/>
      <c r="MRT3" s="118"/>
      <c r="MRU3" s="118"/>
      <c r="MRV3" s="118"/>
      <c r="MRW3" s="118"/>
      <c r="MRX3" s="118"/>
      <c r="MRY3" s="118"/>
      <c r="MRZ3" s="118"/>
      <c r="MSA3" s="118"/>
      <c r="MSB3" s="118"/>
      <c r="MSC3" s="118"/>
      <c r="MSD3" s="118"/>
      <c r="MSE3" s="118"/>
      <c r="MSF3" s="118"/>
      <c r="MSG3" s="118"/>
      <c r="MSH3" s="118"/>
      <c r="MSI3" s="118"/>
      <c r="MSJ3" s="118"/>
      <c r="MSK3" s="118"/>
      <c r="MSL3" s="118"/>
      <c r="MSM3" s="118"/>
      <c r="MSN3" s="118"/>
      <c r="MSO3" s="118"/>
      <c r="MSP3" s="118"/>
      <c r="MSQ3" s="118"/>
      <c r="MSR3" s="118"/>
      <c r="MSS3" s="118"/>
      <c r="MST3" s="118"/>
      <c r="MSU3" s="118"/>
      <c r="MSV3" s="118"/>
      <c r="MSW3" s="118"/>
      <c r="MSX3" s="118"/>
      <c r="MSY3" s="118"/>
      <c r="MSZ3" s="118"/>
      <c r="MTA3" s="118"/>
      <c r="MTB3" s="118"/>
      <c r="MTC3" s="118"/>
      <c r="MTD3" s="118"/>
      <c r="MTE3" s="118"/>
      <c r="MTF3" s="118"/>
      <c r="MTG3" s="118"/>
      <c r="MTH3" s="118"/>
      <c r="MTI3" s="118"/>
      <c r="MTJ3" s="118"/>
      <c r="MTK3" s="118"/>
      <c r="MTL3" s="118"/>
      <c r="MTM3" s="118"/>
      <c r="MTN3" s="118"/>
      <c r="MTO3" s="118"/>
      <c r="MTP3" s="118"/>
      <c r="MTQ3" s="118"/>
      <c r="MTR3" s="118"/>
      <c r="MTS3" s="118"/>
      <c r="MTT3" s="118"/>
      <c r="MTU3" s="118"/>
      <c r="MTV3" s="118"/>
      <c r="MTW3" s="118"/>
      <c r="MTX3" s="118"/>
      <c r="MTY3" s="118"/>
      <c r="MTZ3" s="118"/>
      <c r="MUA3" s="118"/>
      <c r="MUB3" s="118"/>
      <c r="MUC3" s="118"/>
      <c r="MUD3" s="118"/>
      <c r="MUE3" s="118"/>
      <c r="MUF3" s="118"/>
      <c r="MUG3" s="118"/>
      <c r="MUH3" s="118"/>
      <c r="MUI3" s="118"/>
      <c r="MUJ3" s="118"/>
      <c r="MUK3" s="118"/>
      <c r="MUL3" s="118"/>
      <c r="MUM3" s="118"/>
      <c r="MUN3" s="118"/>
      <c r="MUO3" s="118"/>
      <c r="MUP3" s="118"/>
      <c r="MUQ3" s="118"/>
      <c r="MUR3" s="118"/>
      <c r="MUS3" s="118"/>
      <c r="MUT3" s="118"/>
      <c r="MUU3" s="118"/>
      <c r="MUV3" s="118"/>
      <c r="MUW3" s="118"/>
      <c r="MUX3" s="118"/>
      <c r="MUY3" s="118"/>
      <c r="MUZ3" s="118"/>
      <c r="MVA3" s="118"/>
      <c r="MVB3" s="118"/>
      <c r="MVC3" s="118"/>
      <c r="MVD3" s="118"/>
      <c r="MVE3" s="118"/>
      <c r="MVF3" s="118"/>
      <c r="MVG3" s="118"/>
      <c r="MVH3" s="118"/>
      <c r="MVI3" s="118"/>
      <c r="MVJ3" s="118"/>
      <c r="MVK3" s="118"/>
      <c r="MVL3" s="118"/>
      <c r="MVM3" s="118"/>
      <c r="MVN3" s="118"/>
      <c r="MVO3" s="118"/>
      <c r="MVP3" s="118"/>
      <c r="MVQ3" s="118"/>
      <c r="MVR3" s="118"/>
      <c r="MVS3" s="118"/>
      <c r="MVT3" s="118"/>
      <c r="MVU3" s="118"/>
      <c r="MVV3" s="118"/>
      <c r="MVW3" s="118"/>
      <c r="MVX3" s="118"/>
      <c r="MVY3" s="118"/>
      <c r="MVZ3" s="118"/>
      <c r="MWA3" s="118"/>
      <c r="MWB3" s="118"/>
      <c r="MWC3" s="118"/>
      <c r="MWD3" s="118"/>
      <c r="MWE3" s="118"/>
      <c r="MWF3" s="118"/>
      <c r="MWG3" s="118"/>
      <c r="MWH3" s="118"/>
      <c r="MWI3" s="118"/>
      <c r="MWJ3" s="118"/>
      <c r="MWK3" s="118"/>
      <c r="MWL3" s="118"/>
      <c r="MWM3" s="118"/>
      <c r="MWN3" s="118"/>
      <c r="MWO3" s="118"/>
      <c r="MWP3" s="118"/>
      <c r="MWQ3" s="118"/>
      <c r="MWR3" s="118"/>
      <c r="MWS3" s="118"/>
      <c r="MWT3" s="118"/>
      <c r="MWU3" s="118"/>
      <c r="MWV3" s="118"/>
      <c r="MWW3" s="118"/>
      <c r="MWX3" s="118"/>
      <c r="MWY3" s="118"/>
      <c r="MWZ3" s="118"/>
      <c r="MXA3" s="118"/>
      <c r="MXB3" s="118"/>
      <c r="MXC3" s="118"/>
      <c r="MXD3" s="118"/>
      <c r="MXE3" s="118"/>
      <c r="MXF3" s="118"/>
      <c r="MXG3" s="118"/>
      <c r="MXH3" s="118"/>
      <c r="MXI3" s="118"/>
      <c r="MXJ3" s="118"/>
      <c r="MXK3" s="118"/>
      <c r="MXL3" s="118"/>
      <c r="MXM3" s="118"/>
      <c r="MXN3" s="118"/>
      <c r="MXO3" s="118"/>
      <c r="MXP3" s="118"/>
      <c r="MXQ3" s="118"/>
      <c r="MXR3" s="118"/>
      <c r="MXS3" s="118"/>
      <c r="MXT3" s="118"/>
      <c r="MXU3" s="118"/>
      <c r="MXV3" s="118"/>
      <c r="MXW3" s="118"/>
      <c r="MXX3" s="118"/>
      <c r="MXY3" s="118"/>
      <c r="MXZ3" s="118"/>
      <c r="MYA3" s="118"/>
      <c r="MYB3" s="118"/>
      <c r="MYC3" s="118"/>
      <c r="MYD3" s="118"/>
      <c r="MYE3" s="118"/>
      <c r="MYF3" s="118"/>
      <c r="MYG3" s="118"/>
      <c r="MYH3" s="118"/>
      <c r="MYI3" s="118"/>
      <c r="MYJ3" s="118"/>
      <c r="MYK3" s="118"/>
      <c r="MYL3" s="118"/>
      <c r="MYM3" s="118"/>
      <c r="MYN3" s="118"/>
      <c r="MYO3" s="118"/>
      <c r="MYP3" s="118"/>
      <c r="MYQ3" s="118"/>
      <c r="MYR3" s="118"/>
      <c r="MYS3" s="118"/>
      <c r="MYT3" s="118"/>
      <c r="MYU3" s="118"/>
      <c r="MYV3" s="118"/>
      <c r="MYW3" s="118"/>
      <c r="MYX3" s="118"/>
      <c r="MYY3" s="118"/>
      <c r="MYZ3" s="118"/>
      <c r="MZA3" s="118"/>
      <c r="MZB3" s="118"/>
      <c r="MZC3" s="118"/>
      <c r="MZD3" s="118"/>
      <c r="MZE3" s="118"/>
      <c r="MZF3" s="118"/>
      <c r="MZG3" s="118"/>
      <c r="MZH3" s="118"/>
      <c r="MZI3" s="118"/>
      <c r="MZJ3" s="118"/>
      <c r="MZK3" s="118"/>
      <c r="MZL3" s="118"/>
      <c r="MZM3" s="118"/>
      <c r="MZN3" s="118"/>
      <c r="MZO3" s="118"/>
      <c r="MZP3" s="118"/>
      <c r="MZQ3" s="118"/>
      <c r="MZR3" s="118"/>
      <c r="MZS3" s="118"/>
      <c r="MZT3" s="118"/>
      <c r="MZU3" s="118"/>
      <c r="MZV3" s="118"/>
      <c r="MZW3" s="118"/>
      <c r="MZX3" s="118"/>
      <c r="MZY3" s="118"/>
      <c r="MZZ3" s="118"/>
      <c r="NAA3" s="118"/>
      <c r="NAB3" s="118"/>
      <c r="NAC3" s="118"/>
      <c r="NAD3" s="118"/>
      <c r="NAE3" s="118"/>
      <c r="NAF3" s="118"/>
      <c r="NAG3" s="118"/>
      <c r="NAH3" s="118"/>
      <c r="NAI3" s="118"/>
      <c r="NAJ3" s="118"/>
      <c r="NAK3" s="118"/>
      <c r="NAL3" s="118"/>
      <c r="NAM3" s="118"/>
      <c r="NAN3" s="118"/>
      <c r="NAO3" s="118"/>
      <c r="NAP3" s="118"/>
      <c r="NAQ3" s="118"/>
      <c r="NAR3" s="118"/>
      <c r="NAS3" s="118"/>
      <c r="NAT3" s="118"/>
      <c r="NAU3" s="118"/>
      <c r="NAV3" s="118"/>
      <c r="NAW3" s="118"/>
      <c r="NAX3" s="118"/>
      <c r="NAY3" s="118"/>
      <c r="NAZ3" s="118"/>
      <c r="NBA3" s="118"/>
      <c r="NBB3" s="118"/>
      <c r="NBC3" s="118"/>
      <c r="NBD3" s="118"/>
      <c r="NBE3" s="118"/>
      <c r="NBF3" s="118"/>
      <c r="NBG3" s="118"/>
      <c r="NBH3" s="118"/>
      <c r="NBI3" s="118"/>
      <c r="NBJ3" s="118"/>
      <c r="NBK3" s="118"/>
      <c r="NBL3" s="118"/>
      <c r="NBM3" s="118"/>
      <c r="NBN3" s="118"/>
      <c r="NBO3" s="118"/>
      <c r="NBP3" s="118"/>
      <c r="NBQ3" s="118"/>
      <c r="NBR3" s="118"/>
      <c r="NBS3" s="118"/>
      <c r="NBT3" s="118"/>
      <c r="NBU3" s="118"/>
      <c r="NBV3" s="118"/>
      <c r="NBW3" s="118"/>
      <c r="NBX3" s="118"/>
      <c r="NBY3" s="118"/>
      <c r="NBZ3" s="118"/>
      <c r="NCA3" s="118"/>
      <c r="NCB3" s="118"/>
      <c r="NCC3" s="118"/>
      <c r="NCD3" s="118"/>
      <c r="NCE3" s="118"/>
      <c r="NCF3" s="118"/>
      <c r="NCG3" s="118"/>
      <c r="NCH3" s="118"/>
      <c r="NCI3" s="118"/>
      <c r="NCJ3" s="118"/>
      <c r="NCK3" s="118"/>
      <c r="NCL3" s="118"/>
      <c r="NCM3" s="118"/>
      <c r="NCN3" s="118"/>
      <c r="NCO3" s="118"/>
      <c r="NCP3" s="118"/>
      <c r="NCQ3" s="118"/>
      <c r="NCR3" s="118"/>
      <c r="NCS3" s="118"/>
      <c r="NCT3" s="118"/>
      <c r="NCU3" s="118"/>
      <c r="NCV3" s="118"/>
      <c r="NCW3" s="118"/>
      <c r="NCX3" s="118"/>
      <c r="NCY3" s="118"/>
      <c r="NCZ3" s="118"/>
      <c r="NDA3" s="118"/>
      <c r="NDB3" s="118"/>
      <c r="NDC3" s="118"/>
      <c r="NDD3" s="118"/>
      <c r="NDE3" s="118"/>
      <c r="NDF3" s="118"/>
      <c r="NDG3" s="118"/>
      <c r="NDH3" s="118"/>
      <c r="NDI3" s="118"/>
      <c r="NDJ3" s="118"/>
      <c r="NDK3" s="118"/>
      <c r="NDL3" s="118"/>
      <c r="NDM3" s="118"/>
      <c r="NDN3" s="118"/>
      <c r="NDO3" s="118"/>
      <c r="NDP3" s="118"/>
      <c r="NDQ3" s="118"/>
      <c r="NDR3" s="118"/>
      <c r="NDS3" s="118"/>
      <c r="NDT3" s="118"/>
      <c r="NDU3" s="118"/>
      <c r="NDV3" s="118"/>
      <c r="NDW3" s="118"/>
      <c r="NDX3" s="118"/>
      <c r="NDY3" s="118"/>
      <c r="NDZ3" s="118"/>
      <c r="NEA3" s="118"/>
      <c r="NEB3" s="118"/>
      <c r="NEC3" s="118"/>
      <c r="NED3" s="118"/>
      <c r="NEE3" s="118"/>
      <c r="NEF3" s="118"/>
      <c r="NEG3" s="118"/>
      <c r="NEH3" s="118"/>
      <c r="NEI3" s="118"/>
      <c r="NEJ3" s="118"/>
      <c r="NEK3" s="118"/>
      <c r="NEL3" s="118"/>
      <c r="NEM3" s="118"/>
      <c r="NEN3" s="118"/>
      <c r="NEO3" s="118"/>
      <c r="NEP3" s="118"/>
      <c r="NEQ3" s="118"/>
      <c r="NER3" s="118"/>
      <c r="NES3" s="118"/>
      <c r="NET3" s="118"/>
      <c r="NEU3" s="118"/>
      <c r="NEV3" s="118"/>
      <c r="NEW3" s="118"/>
      <c r="NEX3" s="118"/>
      <c r="NEY3" s="118"/>
      <c r="NEZ3" s="118"/>
      <c r="NFA3" s="118"/>
      <c r="NFB3" s="118"/>
      <c r="NFC3" s="118"/>
      <c r="NFD3" s="118"/>
      <c r="NFE3" s="118"/>
      <c r="NFF3" s="118"/>
      <c r="NFG3" s="118"/>
      <c r="NFH3" s="118"/>
      <c r="NFI3" s="118"/>
      <c r="NFJ3" s="118"/>
      <c r="NFK3" s="118"/>
      <c r="NFL3" s="118"/>
      <c r="NFM3" s="118"/>
      <c r="NFN3" s="118"/>
      <c r="NFO3" s="118"/>
      <c r="NFP3" s="118"/>
      <c r="NFQ3" s="118"/>
      <c r="NFR3" s="118"/>
      <c r="NFS3" s="118"/>
      <c r="NFT3" s="118"/>
      <c r="NFU3" s="118"/>
      <c r="NFV3" s="118"/>
      <c r="NFW3" s="118"/>
      <c r="NFX3" s="118"/>
      <c r="NFY3" s="118"/>
      <c r="NFZ3" s="118"/>
      <c r="NGA3" s="118"/>
      <c r="NGB3" s="118"/>
      <c r="NGC3" s="118"/>
      <c r="NGD3" s="118"/>
      <c r="NGE3" s="118"/>
      <c r="NGF3" s="118"/>
      <c r="NGG3" s="118"/>
      <c r="NGH3" s="118"/>
      <c r="NGI3" s="118"/>
      <c r="NGJ3" s="118"/>
      <c r="NGK3" s="118"/>
      <c r="NGL3" s="118"/>
      <c r="NGM3" s="118"/>
      <c r="NGN3" s="118"/>
      <c r="NGO3" s="118"/>
      <c r="NGP3" s="118"/>
      <c r="NGQ3" s="118"/>
      <c r="NGR3" s="118"/>
      <c r="NGS3" s="118"/>
      <c r="NGT3" s="118"/>
      <c r="NGU3" s="118"/>
      <c r="NGV3" s="118"/>
      <c r="NGW3" s="118"/>
      <c r="NGX3" s="118"/>
      <c r="NGY3" s="118"/>
      <c r="NGZ3" s="118"/>
      <c r="NHA3" s="118"/>
      <c r="NHB3" s="118"/>
      <c r="NHC3" s="118"/>
      <c r="NHD3" s="118"/>
      <c r="NHE3" s="118"/>
      <c r="NHF3" s="118"/>
      <c r="NHG3" s="118"/>
      <c r="NHH3" s="118"/>
      <c r="NHI3" s="118"/>
      <c r="NHJ3" s="118"/>
      <c r="NHK3" s="118"/>
      <c r="NHL3" s="118"/>
      <c r="NHM3" s="118"/>
      <c r="NHN3" s="118"/>
      <c r="NHO3" s="118"/>
      <c r="NHP3" s="118"/>
      <c r="NHQ3" s="118"/>
      <c r="NHR3" s="118"/>
      <c r="NHS3" s="118"/>
      <c r="NHT3" s="118"/>
      <c r="NHU3" s="118"/>
      <c r="NHV3" s="118"/>
      <c r="NHW3" s="118"/>
      <c r="NHX3" s="118"/>
      <c r="NHY3" s="118"/>
      <c r="NHZ3" s="118"/>
      <c r="NIA3" s="118"/>
      <c r="NIB3" s="118"/>
      <c r="NIC3" s="118"/>
      <c r="NID3" s="118"/>
      <c r="NIE3" s="118"/>
      <c r="NIF3" s="118"/>
      <c r="NIG3" s="118"/>
      <c r="NIH3" s="118"/>
      <c r="NII3" s="118"/>
      <c r="NIJ3" s="118"/>
      <c r="NIK3" s="118"/>
      <c r="NIL3" s="118"/>
      <c r="NIM3" s="118"/>
      <c r="NIN3" s="118"/>
      <c r="NIO3" s="118"/>
      <c r="NIP3" s="118"/>
      <c r="NIQ3" s="118"/>
      <c r="NIR3" s="118"/>
      <c r="NIS3" s="118"/>
      <c r="NIT3" s="118"/>
      <c r="NIU3" s="118"/>
      <c r="NIV3" s="118"/>
      <c r="NIW3" s="118"/>
      <c r="NIX3" s="118"/>
      <c r="NIY3" s="118"/>
      <c r="NIZ3" s="118"/>
      <c r="NJA3" s="118"/>
      <c r="NJB3" s="118"/>
      <c r="NJC3" s="118"/>
      <c r="NJD3" s="118"/>
      <c r="NJE3" s="118"/>
      <c r="NJF3" s="118"/>
      <c r="NJG3" s="118"/>
      <c r="NJH3" s="118"/>
      <c r="NJI3" s="118"/>
      <c r="NJJ3" s="118"/>
      <c r="NJK3" s="118"/>
      <c r="NJL3" s="118"/>
      <c r="NJM3" s="118"/>
      <c r="NJN3" s="118"/>
      <c r="NJO3" s="118"/>
      <c r="NJP3" s="118"/>
      <c r="NJQ3" s="118"/>
      <c r="NJR3" s="118"/>
      <c r="NJS3" s="118"/>
      <c r="NJT3" s="118"/>
      <c r="NJU3" s="118"/>
      <c r="NJV3" s="118"/>
      <c r="NJW3" s="118"/>
      <c r="NJX3" s="118"/>
      <c r="NJY3" s="118"/>
      <c r="NJZ3" s="118"/>
      <c r="NKA3" s="118"/>
      <c r="NKB3" s="118"/>
      <c r="NKC3" s="118"/>
      <c r="NKD3" s="118"/>
      <c r="NKE3" s="118"/>
      <c r="NKF3" s="118"/>
      <c r="NKG3" s="118"/>
      <c r="NKH3" s="118"/>
      <c r="NKI3" s="118"/>
      <c r="NKJ3" s="118"/>
      <c r="NKK3" s="118"/>
      <c r="NKL3" s="118"/>
      <c r="NKM3" s="118"/>
      <c r="NKN3" s="118"/>
      <c r="NKO3" s="118"/>
      <c r="NKP3" s="118"/>
      <c r="NKQ3" s="118"/>
      <c r="NKR3" s="118"/>
      <c r="NKS3" s="118"/>
      <c r="NKT3" s="118"/>
      <c r="NKU3" s="118"/>
      <c r="NKV3" s="118"/>
      <c r="NKW3" s="118"/>
      <c r="NKX3" s="118"/>
      <c r="NKY3" s="118"/>
      <c r="NKZ3" s="118"/>
      <c r="NLA3" s="118"/>
      <c r="NLB3" s="118"/>
      <c r="NLC3" s="118"/>
      <c r="NLD3" s="118"/>
      <c r="NLE3" s="118"/>
      <c r="NLF3" s="118"/>
      <c r="NLG3" s="118"/>
      <c r="NLH3" s="118"/>
      <c r="NLI3" s="118"/>
      <c r="NLJ3" s="118"/>
      <c r="NLK3" s="118"/>
      <c r="NLL3" s="118"/>
      <c r="NLM3" s="118"/>
      <c r="NLN3" s="118"/>
      <c r="NLO3" s="118"/>
      <c r="NLP3" s="118"/>
      <c r="NLQ3" s="118"/>
      <c r="NLR3" s="118"/>
      <c r="NLS3" s="118"/>
      <c r="NLT3" s="118"/>
      <c r="NLU3" s="118"/>
      <c r="NLV3" s="118"/>
      <c r="NLW3" s="118"/>
      <c r="NLX3" s="118"/>
      <c r="NLY3" s="118"/>
      <c r="NLZ3" s="118"/>
      <c r="NMA3" s="118"/>
      <c r="NMB3" s="118"/>
      <c r="NMC3" s="118"/>
      <c r="NMD3" s="118"/>
      <c r="NME3" s="118"/>
      <c r="NMF3" s="118"/>
      <c r="NMG3" s="118"/>
      <c r="NMH3" s="118"/>
      <c r="NMI3" s="118"/>
      <c r="NMJ3" s="118"/>
      <c r="NMK3" s="118"/>
      <c r="NML3" s="118"/>
      <c r="NMM3" s="118"/>
      <c r="NMN3" s="118"/>
      <c r="NMO3" s="118"/>
      <c r="NMP3" s="118"/>
      <c r="NMQ3" s="118"/>
      <c r="NMR3" s="118"/>
      <c r="NMS3" s="118"/>
      <c r="NMT3" s="118"/>
      <c r="NMU3" s="118"/>
      <c r="NMV3" s="118"/>
      <c r="NMW3" s="118"/>
      <c r="NMX3" s="118"/>
      <c r="NMY3" s="118"/>
      <c r="NMZ3" s="118"/>
      <c r="NNA3" s="118"/>
      <c r="NNB3" s="118"/>
      <c r="NNC3" s="118"/>
      <c r="NND3" s="118"/>
      <c r="NNE3" s="118"/>
      <c r="NNF3" s="118"/>
      <c r="NNG3" s="118"/>
      <c r="NNH3" s="118"/>
      <c r="NNI3" s="118"/>
      <c r="NNJ3" s="118"/>
      <c r="NNK3" s="118"/>
      <c r="NNL3" s="118"/>
      <c r="NNM3" s="118"/>
      <c r="NNN3" s="118"/>
      <c r="NNO3" s="118"/>
      <c r="NNP3" s="118"/>
      <c r="NNQ3" s="118"/>
      <c r="NNR3" s="118"/>
      <c r="NNS3" s="118"/>
      <c r="NNT3" s="118"/>
      <c r="NNU3" s="118"/>
      <c r="NNV3" s="118"/>
      <c r="NNW3" s="118"/>
      <c r="NNX3" s="118"/>
      <c r="NNY3" s="118"/>
      <c r="NNZ3" s="118"/>
      <c r="NOA3" s="118"/>
      <c r="NOB3" s="118"/>
      <c r="NOC3" s="118"/>
      <c r="NOD3" s="118"/>
      <c r="NOE3" s="118"/>
      <c r="NOF3" s="118"/>
      <c r="NOG3" s="118"/>
      <c r="NOH3" s="118"/>
      <c r="NOI3" s="118"/>
      <c r="NOJ3" s="118"/>
      <c r="NOK3" s="118"/>
      <c r="NOL3" s="118"/>
      <c r="NOM3" s="118"/>
      <c r="NON3" s="118"/>
      <c r="NOO3" s="118"/>
      <c r="NOP3" s="118"/>
      <c r="NOQ3" s="118"/>
      <c r="NOR3" s="118"/>
      <c r="NOS3" s="118"/>
      <c r="NOT3" s="118"/>
      <c r="NOU3" s="118"/>
      <c r="NOV3" s="118"/>
      <c r="NOW3" s="118"/>
      <c r="NOX3" s="118"/>
      <c r="NOY3" s="118"/>
      <c r="NOZ3" s="118"/>
      <c r="NPA3" s="118"/>
      <c r="NPB3" s="118"/>
      <c r="NPC3" s="118"/>
      <c r="NPD3" s="118"/>
      <c r="NPE3" s="118"/>
      <c r="NPF3" s="118"/>
      <c r="NPG3" s="118"/>
      <c r="NPH3" s="118"/>
      <c r="NPI3" s="118"/>
      <c r="NPJ3" s="118"/>
      <c r="NPK3" s="118"/>
      <c r="NPL3" s="118"/>
      <c r="NPM3" s="118"/>
      <c r="NPN3" s="118"/>
      <c r="NPO3" s="118"/>
      <c r="NPP3" s="118"/>
      <c r="NPQ3" s="118"/>
      <c r="NPR3" s="118"/>
      <c r="NPS3" s="118"/>
      <c r="NPT3" s="118"/>
      <c r="NPU3" s="118"/>
      <c r="NPV3" s="118"/>
      <c r="NPW3" s="118"/>
      <c r="NPX3" s="118"/>
      <c r="NPY3" s="118"/>
      <c r="NPZ3" s="118"/>
      <c r="NQA3" s="118"/>
      <c r="NQB3" s="118"/>
      <c r="NQC3" s="118"/>
      <c r="NQD3" s="118"/>
      <c r="NQE3" s="118"/>
      <c r="NQF3" s="118"/>
      <c r="NQG3" s="118"/>
      <c r="NQH3" s="118"/>
      <c r="NQI3" s="118"/>
      <c r="NQJ3" s="118"/>
      <c r="NQK3" s="118"/>
      <c r="NQL3" s="118"/>
      <c r="NQM3" s="118"/>
      <c r="NQN3" s="118"/>
      <c r="NQO3" s="118"/>
      <c r="NQP3" s="118"/>
      <c r="NQQ3" s="118"/>
      <c r="NQR3" s="118"/>
      <c r="NQS3" s="118"/>
      <c r="NQT3" s="118"/>
      <c r="NQU3" s="118"/>
      <c r="NQV3" s="118"/>
      <c r="NQW3" s="118"/>
      <c r="NQX3" s="118"/>
      <c r="NQY3" s="118"/>
      <c r="NQZ3" s="118"/>
      <c r="NRA3" s="118"/>
      <c r="NRB3" s="118"/>
      <c r="NRC3" s="118"/>
      <c r="NRD3" s="118"/>
      <c r="NRE3" s="118"/>
      <c r="NRF3" s="118"/>
      <c r="NRG3" s="118"/>
      <c r="NRH3" s="118"/>
      <c r="NRI3" s="118"/>
      <c r="NRJ3" s="118"/>
      <c r="NRK3" s="118"/>
      <c r="NRL3" s="118"/>
      <c r="NRM3" s="118"/>
      <c r="NRN3" s="118"/>
      <c r="NRO3" s="118"/>
      <c r="NRP3" s="118"/>
      <c r="NRQ3" s="118"/>
      <c r="NRR3" s="118"/>
      <c r="NRS3" s="118"/>
      <c r="NRT3" s="118"/>
      <c r="NRU3" s="118"/>
      <c r="NRV3" s="118"/>
      <c r="NRW3" s="118"/>
      <c r="NRX3" s="118"/>
      <c r="NRY3" s="118"/>
      <c r="NRZ3" s="118"/>
      <c r="NSA3" s="118"/>
      <c r="NSB3" s="118"/>
      <c r="NSC3" s="118"/>
      <c r="NSD3" s="118"/>
      <c r="NSE3" s="118"/>
      <c r="NSF3" s="118"/>
      <c r="NSG3" s="118"/>
      <c r="NSH3" s="118"/>
      <c r="NSI3" s="118"/>
      <c r="NSJ3" s="118"/>
      <c r="NSK3" s="118"/>
      <c r="NSL3" s="118"/>
      <c r="NSM3" s="118"/>
      <c r="NSN3" s="118"/>
      <c r="NSO3" s="118"/>
      <c r="NSP3" s="118"/>
      <c r="NSQ3" s="118"/>
      <c r="NSR3" s="118"/>
      <c r="NSS3" s="118"/>
      <c r="NST3" s="118"/>
      <c r="NSU3" s="118"/>
      <c r="NSV3" s="118"/>
      <c r="NSW3" s="118"/>
      <c r="NSX3" s="118"/>
      <c r="NSY3" s="118"/>
      <c r="NSZ3" s="118"/>
      <c r="NTA3" s="118"/>
      <c r="NTB3" s="118"/>
      <c r="NTC3" s="118"/>
      <c r="NTD3" s="118"/>
      <c r="NTE3" s="118"/>
      <c r="NTF3" s="118"/>
      <c r="NTG3" s="118"/>
      <c r="NTH3" s="118"/>
      <c r="NTI3" s="118"/>
      <c r="NTJ3" s="118"/>
      <c r="NTK3" s="118"/>
      <c r="NTL3" s="118"/>
      <c r="NTM3" s="118"/>
      <c r="NTN3" s="118"/>
      <c r="NTO3" s="118"/>
      <c r="NTP3" s="118"/>
      <c r="NTQ3" s="118"/>
      <c r="NTR3" s="118"/>
      <c r="NTS3" s="118"/>
      <c r="NTT3" s="118"/>
      <c r="NTU3" s="118"/>
      <c r="NTV3" s="118"/>
      <c r="NTW3" s="118"/>
      <c r="NTX3" s="118"/>
      <c r="NTY3" s="118"/>
      <c r="NTZ3" s="118"/>
      <c r="NUA3" s="118"/>
      <c r="NUB3" s="118"/>
      <c r="NUC3" s="118"/>
      <c r="NUD3" s="118"/>
      <c r="NUE3" s="118"/>
      <c r="NUF3" s="118"/>
      <c r="NUG3" s="118"/>
      <c r="NUH3" s="118"/>
      <c r="NUI3" s="118"/>
      <c r="NUJ3" s="118"/>
      <c r="NUK3" s="118"/>
      <c r="NUL3" s="118"/>
      <c r="NUM3" s="118"/>
      <c r="NUN3" s="118"/>
      <c r="NUO3" s="118"/>
      <c r="NUP3" s="118"/>
      <c r="NUQ3" s="118"/>
      <c r="NUR3" s="118"/>
      <c r="NUS3" s="118"/>
      <c r="NUT3" s="118"/>
      <c r="NUU3" s="118"/>
      <c r="NUV3" s="118"/>
      <c r="NUW3" s="118"/>
      <c r="NUX3" s="118"/>
      <c r="NUY3" s="118"/>
      <c r="NUZ3" s="118"/>
      <c r="NVA3" s="118"/>
      <c r="NVB3" s="118"/>
      <c r="NVC3" s="118"/>
      <c r="NVD3" s="118"/>
      <c r="NVE3" s="118"/>
      <c r="NVF3" s="118"/>
      <c r="NVG3" s="118"/>
      <c r="NVH3" s="118"/>
      <c r="NVI3" s="118"/>
      <c r="NVJ3" s="118"/>
      <c r="NVK3" s="118"/>
      <c r="NVL3" s="118"/>
      <c r="NVM3" s="118"/>
      <c r="NVN3" s="118"/>
      <c r="NVO3" s="118"/>
      <c r="NVP3" s="118"/>
      <c r="NVQ3" s="118"/>
      <c r="NVR3" s="118"/>
      <c r="NVS3" s="118"/>
      <c r="NVT3" s="118"/>
      <c r="NVU3" s="118"/>
      <c r="NVV3" s="118"/>
      <c r="NVW3" s="118"/>
      <c r="NVX3" s="118"/>
      <c r="NVY3" s="118"/>
      <c r="NVZ3" s="118"/>
      <c r="NWA3" s="118"/>
      <c r="NWB3" s="118"/>
      <c r="NWC3" s="118"/>
      <c r="NWD3" s="118"/>
      <c r="NWE3" s="118"/>
      <c r="NWF3" s="118"/>
      <c r="NWG3" s="118"/>
      <c r="NWH3" s="118"/>
      <c r="NWI3" s="118"/>
      <c r="NWJ3" s="118"/>
      <c r="NWK3" s="118"/>
      <c r="NWL3" s="118"/>
      <c r="NWM3" s="118"/>
      <c r="NWN3" s="118"/>
      <c r="NWO3" s="118"/>
      <c r="NWP3" s="118"/>
      <c r="NWQ3" s="118"/>
      <c r="NWR3" s="118"/>
      <c r="NWS3" s="118"/>
      <c r="NWT3" s="118"/>
      <c r="NWU3" s="118"/>
      <c r="NWV3" s="118"/>
      <c r="NWW3" s="118"/>
      <c r="NWX3" s="118"/>
      <c r="NWY3" s="118"/>
      <c r="NWZ3" s="118"/>
      <c r="NXA3" s="118"/>
      <c r="NXB3" s="118"/>
      <c r="NXC3" s="118"/>
      <c r="NXD3" s="118"/>
      <c r="NXE3" s="118"/>
      <c r="NXF3" s="118"/>
      <c r="NXG3" s="118"/>
      <c r="NXH3" s="118"/>
      <c r="NXI3" s="118"/>
      <c r="NXJ3" s="118"/>
      <c r="NXK3" s="118"/>
      <c r="NXL3" s="118"/>
      <c r="NXM3" s="118"/>
      <c r="NXN3" s="118"/>
      <c r="NXO3" s="118"/>
      <c r="NXP3" s="118"/>
      <c r="NXQ3" s="118"/>
      <c r="NXR3" s="118"/>
      <c r="NXS3" s="118"/>
      <c r="NXT3" s="118"/>
      <c r="NXU3" s="118"/>
      <c r="NXV3" s="118"/>
      <c r="NXW3" s="118"/>
      <c r="NXX3" s="118"/>
      <c r="NXY3" s="118"/>
      <c r="NXZ3" s="118"/>
      <c r="NYA3" s="118"/>
      <c r="NYB3" s="118"/>
      <c r="NYC3" s="118"/>
      <c r="NYD3" s="118"/>
      <c r="NYE3" s="118"/>
      <c r="NYF3" s="118"/>
      <c r="NYG3" s="118"/>
      <c r="NYH3" s="118"/>
      <c r="NYI3" s="118"/>
      <c r="NYJ3" s="118"/>
      <c r="NYK3" s="118"/>
      <c r="NYL3" s="118"/>
      <c r="NYM3" s="118"/>
      <c r="NYN3" s="118"/>
      <c r="NYO3" s="118"/>
      <c r="NYP3" s="118"/>
      <c r="NYQ3" s="118"/>
      <c r="NYR3" s="118"/>
      <c r="NYS3" s="118"/>
      <c r="NYT3" s="118"/>
      <c r="NYU3" s="118"/>
      <c r="NYV3" s="118"/>
      <c r="NYW3" s="118"/>
      <c r="NYX3" s="118"/>
      <c r="NYY3" s="118"/>
      <c r="NYZ3" s="118"/>
      <c r="NZA3" s="118"/>
      <c r="NZB3" s="118"/>
      <c r="NZC3" s="118"/>
      <c r="NZD3" s="118"/>
      <c r="NZE3" s="118"/>
      <c r="NZF3" s="118"/>
      <c r="NZG3" s="118"/>
      <c r="NZH3" s="118"/>
      <c r="NZI3" s="118"/>
      <c r="NZJ3" s="118"/>
      <c r="NZK3" s="118"/>
      <c r="NZL3" s="118"/>
      <c r="NZM3" s="118"/>
      <c r="NZN3" s="118"/>
      <c r="NZO3" s="118"/>
      <c r="NZP3" s="118"/>
      <c r="NZQ3" s="118"/>
      <c r="NZR3" s="118"/>
      <c r="NZS3" s="118"/>
      <c r="NZT3" s="118"/>
      <c r="NZU3" s="118"/>
      <c r="NZV3" s="118"/>
      <c r="NZW3" s="118"/>
      <c r="NZX3" s="118"/>
      <c r="NZY3" s="118"/>
      <c r="NZZ3" s="118"/>
      <c r="OAA3" s="118"/>
      <c r="OAB3" s="118"/>
      <c r="OAC3" s="118"/>
      <c r="OAD3" s="118"/>
      <c r="OAE3" s="118"/>
      <c r="OAF3" s="118"/>
      <c r="OAG3" s="118"/>
      <c r="OAH3" s="118"/>
      <c r="OAI3" s="118"/>
      <c r="OAJ3" s="118"/>
      <c r="OAK3" s="118"/>
      <c r="OAL3" s="118"/>
      <c r="OAM3" s="118"/>
      <c r="OAN3" s="118"/>
      <c r="OAO3" s="118"/>
      <c r="OAP3" s="118"/>
      <c r="OAQ3" s="118"/>
      <c r="OAR3" s="118"/>
      <c r="OAS3" s="118"/>
      <c r="OAT3" s="118"/>
      <c r="OAU3" s="118"/>
      <c r="OAV3" s="118"/>
      <c r="OAW3" s="118"/>
      <c r="OAX3" s="118"/>
      <c r="OAY3" s="118"/>
      <c r="OAZ3" s="118"/>
      <c r="OBA3" s="118"/>
      <c r="OBB3" s="118"/>
      <c r="OBC3" s="118"/>
      <c r="OBD3" s="118"/>
      <c r="OBE3" s="118"/>
      <c r="OBF3" s="118"/>
      <c r="OBG3" s="118"/>
      <c r="OBH3" s="118"/>
      <c r="OBI3" s="118"/>
      <c r="OBJ3" s="118"/>
      <c r="OBK3" s="118"/>
      <c r="OBL3" s="118"/>
      <c r="OBM3" s="118"/>
      <c r="OBN3" s="118"/>
      <c r="OBO3" s="118"/>
      <c r="OBP3" s="118"/>
      <c r="OBQ3" s="118"/>
      <c r="OBR3" s="118"/>
      <c r="OBS3" s="118"/>
      <c r="OBT3" s="118"/>
      <c r="OBU3" s="118"/>
      <c r="OBV3" s="118"/>
      <c r="OBW3" s="118"/>
      <c r="OBX3" s="118"/>
      <c r="OBY3" s="118"/>
      <c r="OBZ3" s="118"/>
      <c r="OCA3" s="118"/>
      <c r="OCB3" s="118"/>
      <c r="OCC3" s="118"/>
      <c r="OCD3" s="118"/>
      <c r="OCE3" s="118"/>
      <c r="OCF3" s="118"/>
      <c r="OCG3" s="118"/>
      <c r="OCH3" s="118"/>
      <c r="OCI3" s="118"/>
      <c r="OCJ3" s="118"/>
      <c r="OCK3" s="118"/>
      <c r="OCL3" s="118"/>
      <c r="OCM3" s="118"/>
      <c r="OCN3" s="118"/>
      <c r="OCO3" s="118"/>
      <c r="OCP3" s="118"/>
      <c r="OCQ3" s="118"/>
      <c r="OCR3" s="118"/>
      <c r="OCS3" s="118"/>
      <c r="OCT3" s="118"/>
      <c r="OCU3" s="118"/>
      <c r="OCV3" s="118"/>
      <c r="OCW3" s="118"/>
      <c r="OCX3" s="118"/>
      <c r="OCY3" s="118"/>
      <c r="OCZ3" s="118"/>
      <c r="ODA3" s="118"/>
      <c r="ODB3" s="118"/>
      <c r="ODC3" s="118"/>
      <c r="ODD3" s="118"/>
      <c r="ODE3" s="118"/>
      <c r="ODF3" s="118"/>
      <c r="ODG3" s="118"/>
      <c r="ODH3" s="118"/>
      <c r="ODI3" s="118"/>
      <c r="ODJ3" s="118"/>
      <c r="ODK3" s="118"/>
      <c r="ODL3" s="118"/>
      <c r="ODM3" s="118"/>
      <c r="ODN3" s="118"/>
      <c r="ODO3" s="118"/>
      <c r="ODP3" s="118"/>
      <c r="ODQ3" s="118"/>
      <c r="ODR3" s="118"/>
      <c r="ODS3" s="118"/>
      <c r="ODT3" s="118"/>
      <c r="ODU3" s="118"/>
      <c r="ODV3" s="118"/>
      <c r="ODW3" s="118"/>
      <c r="ODX3" s="118"/>
      <c r="ODY3" s="118"/>
      <c r="ODZ3" s="118"/>
      <c r="OEA3" s="118"/>
      <c r="OEB3" s="118"/>
      <c r="OEC3" s="118"/>
      <c r="OED3" s="118"/>
      <c r="OEE3" s="118"/>
      <c r="OEF3" s="118"/>
      <c r="OEG3" s="118"/>
      <c r="OEH3" s="118"/>
      <c r="OEI3" s="118"/>
      <c r="OEJ3" s="118"/>
      <c r="OEK3" s="118"/>
      <c r="OEL3" s="118"/>
      <c r="OEM3" s="118"/>
      <c r="OEN3" s="118"/>
      <c r="OEO3" s="118"/>
      <c r="OEP3" s="118"/>
      <c r="OEQ3" s="118"/>
      <c r="OER3" s="118"/>
      <c r="OES3" s="118"/>
      <c r="OET3" s="118"/>
      <c r="OEU3" s="118"/>
      <c r="OEV3" s="118"/>
      <c r="OEW3" s="118"/>
      <c r="OEX3" s="118"/>
      <c r="OEY3" s="118"/>
      <c r="OEZ3" s="118"/>
      <c r="OFA3" s="118"/>
      <c r="OFB3" s="118"/>
      <c r="OFC3" s="118"/>
      <c r="OFD3" s="118"/>
      <c r="OFE3" s="118"/>
      <c r="OFF3" s="118"/>
      <c r="OFG3" s="118"/>
      <c r="OFH3" s="118"/>
      <c r="OFI3" s="118"/>
      <c r="OFJ3" s="118"/>
      <c r="OFK3" s="118"/>
      <c r="OFL3" s="118"/>
      <c r="OFM3" s="118"/>
      <c r="OFN3" s="118"/>
      <c r="OFO3" s="118"/>
      <c r="OFP3" s="118"/>
      <c r="OFQ3" s="118"/>
      <c r="OFR3" s="118"/>
      <c r="OFS3" s="118"/>
      <c r="OFT3" s="118"/>
      <c r="OFU3" s="118"/>
      <c r="OFV3" s="118"/>
      <c r="OFW3" s="118"/>
      <c r="OFX3" s="118"/>
      <c r="OFY3" s="118"/>
      <c r="OFZ3" s="118"/>
      <c r="OGA3" s="118"/>
      <c r="OGB3" s="118"/>
      <c r="OGC3" s="118"/>
      <c r="OGD3" s="118"/>
      <c r="OGE3" s="118"/>
      <c r="OGF3" s="118"/>
      <c r="OGG3" s="118"/>
      <c r="OGH3" s="118"/>
      <c r="OGI3" s="118"/>
      <c r="OGJ3" s="118"/>
      <c r="OGK3" s="118"/>
      <c r="OGL3" s="118"/>
      <c r="OGM3" s="118"/>
      <c r="OGN3" s="118"/>
      <c r="OGO3" s="118"/>
      <c r="OGP3" s="118"/>
      <c r="OGQ3" s="118"/>
      <c r="OGR3" s="118"/>
      <c r="OGS3" s="118"/>
      <c r="OGT3" s="118"/>
      <c r="OGU3" s="118"/>
      <c r="OGV3" s="118"/>
      <c r="OGW3" s="118"/>
      <c r="OGX3" s="118"/>
      <c r="OGY3" s="118"/>
      <c r="OGZ3" s="118"/>
      <c r="OHA3" s="118"/>
      <c r="OHB3" s="118"/>
      <c r="OHC3" s="118"/>
      <c r="OHD3" s="118"/>
      <c r="OHE3" s="118"/>
      <c r="OHF3" s="118"/>
      <c r="OHG3" s="118"/>
      <c r="OHH3" s="118"/>
      <c r="OHI3" s="118"/>
      <c r="OHJ3" s="118"/>
      <c r="OHK3" s="118"/>
      <c r="OHL3" s="118"/>
      <c r="OHM3" s="118"/>
      <c r="OHN3" s="118"/>
      <c r="OHO3" s="118"/>
      <c r="OHP3" s="118"/>
      <c r="OHQ3" s="118"/>
      <c r="OHR3" s="118"/>
      <c r="OHS3" s="118"/>
      <c r="OHT3" s="118"/>
      <c r="OHU3" s="118"/>
      <c r="OHV3" s="118"/>
      <c r="OHW3" s="118"/>
      <c r="OHX3" s="118"/>
      <c r="OHY3" s="118"/>
      <c r="OHZ3" s="118"/>
      <c r="OIA3" s="118"/>
      <c r="OIB3" s="118"/>
      <c r="OIC3" s="118"/>
      <c r="OID3" s="118"/>
      <c r="OIE3" s="118"/>
      <c r="OIF3" s="118"/>
      <c r="OIG3" s="118"/>
      <c r="OIH3" s="118"/>
      <c r="OII3" s="118"/>
      <c r="OIJ3" s="118"/>
      <c r="OIK3" s="118"/>
      <c r="OIL3" s="118"/>
      <c r="OIM3" s="118"/>
      <c r="OIN3" s="118"/>
      <c r="OIO3" s="118"/>
      <c r="OIP3" s="118"/>
      <c r="OIQ3" s="118"/>
      <c r="OIR3" s="118"/>
      <c r="OIS3" s="118"/>
      <c r="OIT3" s="118"/>
      <c r="OIU3" s="118"/>
      <c r="OIV3" s="118"/>
      <c r="OIW3" s="118"/>
      <c r="OIX3" s="118"/>
      <c r="OIY3" s="118"/>
      <c r="OIZ3" s="118"/>
      <c r="OJA3" s="118"/>
      <c r="OJB3" s="118"/>
      <c r="OJC3" s="118"/>
      <c r="OJD3" s="118"/>
      <c r="OJE3" s="118"/>
      <c r="OJF3" s="118"/>
      <c r="OJG3" s="118"/>
      <c r="OJH3" s="118"/>
      <c r="OJI3" s="118"/>
      <c r="OJJ3" s="118"/>
      <c r="OJK3" s="118"/>
      <c r="OJL3" s="118"/>
      <c r="OJM3" s="118"/>
      <c r="OJN3" s="118"/>
      <c r="OJO3" s="118"/>
      <c r="OJP3" s="118"/>
      <c r="OJQ3" s="118"/>
      <c r="OJR3" s="118"/>
      <c r="OJS3" s="118"/>
      <c r="OJT3" s="118"/>
      <c r="OJU3" s="118"/>
      <c r="OJV3" s="118"/>
      <c r="OJW3" s="118"/>
      <c r="OJX3" s="118"/>
      <c r="OJY3" s="118"/>
      <c r="OJZ3" s="118"/>
      <c r="OKA3" s="118"/>
      <c r="OKB3" s="118"/>
      <c r="OKC3" s="118"/>
      <c r="OKD3" s="118"/>
      <c r="OKE3" s="118"/>
      <c r="OKF3" s="118"/>
      <c r="OKG3" s="118"/>
      <c r="OKH3" s="118"/>
      <c r="OKI3" s="118"/>
      <c r="OKJ3" s="118"/>
      <c r="OKK3" s="118"/>
      <c r="OKL3" s="118"/>
      <c r="OKM3" s="118"/>
      <c r="OKN3" s="118"/>
      <c r="OKO3" s="118"/>
      <c r="OKP3" s="118"/>
      <c r="OKQ3" s="118"/>
      <c r="OKR3" s="118"/>
      <c r="OKS3" s="118"/>
      <c r="OKT3" s="118"/>
      <c r="OKU3" s="118"/>
      <c r="OKV3" s="118"/>
      <c r="OKW3" s="118"/>
      <c r="OKX3" s="118"/>
      <c r="OKY3" s="118"/>
      <c r="OKZ3" s="118"/>
      <c r="OLA3" s="118"/>
      <c r="OLB3" s="118"/>
      <c r="OLC3" s="118"/>
      <c r="OLD3" s="118"/>
      <c r="OLE3" s="118"/>
      <c r="OLF3" s="118"/>
      <c r="OLG3" s="118"/>
      <c r="OLH3" s="118"/>
      <c r="OLI3" s="118"/>
      <c r="OLJ3" s="118"/>
      <c r="OLK3" s="118"/>
      <c r="OLL3" s="118"/>
      <c r="OLM3" s="118"/>
      <c r="OLN3" s="118"/>
      <c r="OLO3" s="118"/>
      <c r="OLP3" s="118"/>
      <c r="OLQ3" s="118"/>
      <c r="OLR3" s="118"/>
      <c r="OLS3" s="118"/>
      <c r="OLT3" s="118"/>
      <c r="OLU3" s="118"/>
      <c r="OLV3" s="118"/>
      <c r="OLW3" s="118"/>
      <c r="OLX3" s="118"/>
      <c r="OLY3" s="118"/>
      <c r="OLZ3" s="118"/>
      <c r="OMA3" s="118"/>
      <c r="OMB3" s="118"/>
      <c r="OMC3" s="118"/>
      <c r="OMD3" s="118"/>
      <c r="OME3" s="118"/>
      <c r="OMF3" s="118"/>
      <c r="OMG3" s="118"/>
      <c r="OMH3" s="118"/>
      <c r="OMI3" s="118"/>
      <c r="OMJ3" s="118"/>
      <c r="OMK3" s="118"/>
      <c r="OML3" s="118"/>
      <c r="OMM3" s="118"/>
      <c r="OMN3" s="118"/>
      <c r="OMO3" s="118"/>
      <c r="OMP3" s="118"/>
      <c r="OMQ3" s="118"/>
      <c r="OMR3" s="118"/>
      <c r="OMS3" s="118"/>
      <c r="OMT3" s="118"/>
      <c r="OMU3" s="118"/>
      <c r="OMV3" s="118"/>
      <c r="OMW3" s="118"/>
      <c r="OMX3" s="118"/>
      <c r="OMY3" s="118"/>
      <c r="OMZ3" s="118"/>
      <c r="ONA3" s="118"/>
      <c r="ONB3" s="118"/>
      <c r="ONC3" s="118"/>
      <c r="OND3" s="118"/>
      <c r="ONE3" s="118"/>
      <c r="ONF3" s="118"/>
      <c r="ONG3" s="118"/>
      <c r="ONH3" s="118"/>
      <c r="ONI3" s="118"/>
      <c r="ONJ3" s="118"/>
      <c r="ONK3" s="118"/>
      <c r="ONL3" s="118"/>
      <c r="ONM3" s="118"/>
      <c r="ONN3" s="118"/>
      <c r="ONO3" s="118"/>
      <c r="ONP3" s="118"/>
      <c r="ONQ3" s="118"/>
      <c r="ONR3" s="118"/>
      <c r="ONS3" s="118"/>
      <c r="ONT3" s="118"/>
      <c r="ONU3" s="118"/>
      <c r="ONV3" s="118"/>
      <c r="ONW3" s="118"/>
      <c r="ONX3" s="118"/>
      <c r="ONY3" s="118"/>
      <c r="ONZ3" s="118"/>
      <c r="OOA3" s="118"/>
      <c r="OOB3" s="118"/>
      <c r="OOC3" s="118"/>
      <c r="OOD3" s="118"/>
      <c r="OOE3" s="118"/>
      <c r="OOF3" s="118"/>
      <c r="OOG3" s="118"/>
      <c r="OOH3" s="118"/>
      <c r="OOI3" s="118"/>
      <c r="OOJ3" s="118"/>
      <c r="OOK3" s="118"/>
      <c r="OOL3" s="118"/>
      <c r="OOM3" s="118"/>
      <c r="OON3" s="118"/>
      <c r="OOO3" s="118"/>
      <c r="OOP3" s="118"/>
      <c r="OOQ3" s="118"/>
      <c r="OOR3" s="118"/>
      <c r="OOS3" s="118"/>
      <c r="OOT3" s="118"/>
      <c r="OOU3" s="118"/>
      <c r="OOV3" s="118"/>
      <c r="OOW3" s="118"/>
      <c r="OOX3" s="118"/>
      <c r="OOY3" s="118"/>
      <c r="OOZ3" s="118"/>
      <c r="OPA3" s="118"/>
      <c r="OPB3" s="118"/>
      <c r="OPC3" s="118"/>
      <c r="OPD3" s="118"/>
      <c r="OPE3" s="118"/>
      <c r="OPF3" s="118"/>
      <c r="OPG3" s="118"/>
      <c r="OPH3" s="118"/>
      <c r="OPI3" s="118"/>
      <c r="OPJ3" s="118"/>
      <c r="OPK3" s="118"/>
      <c r="OPL3" s="118"/>
      <c r="OPM3" s="118"/>
      <c r="OPN3" s="118"/>
      <c r="OPO3" s="118"/>
      <c r="OPP3" s="118"/>
      <c r="OPQ3" s="118"/>
      <c r="OPR3" s="118"/>
      <c r="OPS3" s="118"/>
      <c r="OPT3" s="118"/>
      <c r="OPU3" s="118"/>
      <c r="OPV3" s="118"/>
      <c r="OPW3" s="118"/>
      <c r="OPX3" s="118"/>
      <c r="OPY3" s="118"/>
      <c r="OPZ3" s="118"/>
      <c r="OQA3" s="118"/>
      <c r="OQB3" s="118"/>
      <c r="OQC3" s="118"/>
      <c r="OQD3" s="118"/>
      <c r="OQE3" s="118"/>
      <c r="OQF3" s="118"/>
      <c r="OQG3" s="118"/>
      <c r="OQH3" s="118"/>
      <c r="OQI3" s="118"/>
      <c r="OQJ3" s="118"/>
      <c r="OQK3" s="118"/>
      <c r="OQL3" s="118"/>
      <c r="OQM3" s="118"/>
      <c r="OQN3" s="118"/>
      <c r="OQO3" s="118"/>
      <c r="OQP3" s="118"/>
      <c r="OQQ3" s="118"/>
      <c r="OQR3" s="118"/>
      <c r="OQS3" s="118"/>
      <c r="OQT3" s="118"/>
      <c r="OQU3" s="118"/>
      <c r="OQV3" s="118"/>
      <c r="OQW3" s="118"/>
      <c r="OQX3" s="118"/>
      <c r="OQY3" s="118"/>
      <c r="OQZ3" s="118"/>
      <c r="ORA3" s="118"/>
      <c r="ORB3" s="118"/>
      <c r="ORC3" s="118"/>
      <c r="ORD3" s="118"/>
      <c r="ORE3" s="118"/>
      <c r="ORF3" s="118"/>
      <c r="ORG3" s="118"/>
      <c r="ORH3" s="118"/>
      <c r="ORI3" s="118"/>
      <c r="ORJ3" s="118"/>
      <c r="ORK3" s="118"/>
      <c r="ORL3" s="118"/>
      <c r="ORM3" s="118"/>
      <c r="ORN3" s="118"/>
      <c r="ORO3" s="118"/>
      <c r="ORP3" s="118"/>
      <c r="ORQ3" s="118"/>
      <c r="ORR3" s="118"/>
      <c r="ORS3" s="118"/>
      <c r="ORT3" s="118"/>
      <c r="ORU3" s="118"/>
      <c r="ORV3" s="118"/>
      <c r="ORW3" s="118"/>
      <c r="ORX3" s="118"/>
      <c r="ORY3" s="118"/>
      <c r="ORZ3" s="118"/>
      <c r="OSA3" s="118"/>
      <c r="OSB3" s="118"/>
      <c r="OSC3" s="118"/>
      <c r="OSD3" s="118"/>
      <c r="OSE3" s="118"/>
      <c r="OSF3" s="118"/>
      <c r="OSG3" s="118"/>
      <c r="OSH3" s="118"/>
      <c r="OSI3" s="118"/>
      <c r="OSJ3" s="118"/>
      <c r="OSK3" s="118"/>
      <c r="OSL3" s="118"/>
      <c r="OSM3" s="118"/>
      <c r="OSN3" s="118"/>
      <c r="OSO3" s="118"/>
      <c r="OSP3" s="118"/>
      <c r="OSQ3" s="118"/>
      <c r="OSR3" s="118"/>
      <c r="OSS3" s="118"/>
      <c r="OST3" s="118"/>
      <c r="OSU3" s="118"/>
      <c r="OSV3" s="118"/>
      <c r="OSW3" s="118"/>
      <c r="OSX3" s="118"/>
      <c r="OSY3" s="118"/>
      <c r="OSZ3" s="118"/>
      <c r="OTA3" s="118"/>
      <c r="OTB3" s="118"/>
      <c r="OTC3" s="118"/>
      <c r="OTD3" s="118"/>
      <c r="OTE3" s="118"/>
      <c r="OTF3" s="118"/>
      <c r="OTG3" s="118"/>
      <c r="OTH3" s="118"/>
      <c r="OTI3" s="118"/>
      <c r="OTJ3" s="118"/>
      <c r="OTK3" s="118"/>
      <c r="OTL3" s="118"/>
      <c r="OTM3" s="118"/>
      <c r="OTN3" s="118"/>
      <c r="OTO3" s="118"/>
      <c r="OTP3" s="118"/>
      <c r="OTQ3" s="118"/>
      <c r="OTR3" s="118"/>
      <c r="OTS3" s="118"/>
      <c r="OTT3" s="118"/>
      <c r="OTU3" s="118"/>
      <c r="OTV3" s="118"/>
      <c r="OTW3" s="118"/>
      <c r="OTX3" s="118"/>
      <c r="OTY3" s="118"/>
      <c r="OTZ3" s="118"/>
      <c r="OUA3" s="118"/>
      <c r="OUB3" s="118"/>
      <c r="OUC3" s="118"/>
      <c r="OUD3" s="118"/>
      <c r="OUE3" s="118"/>
      <c r="OUF3" s="118"/>
      <c r="OUG3" s="118"/>
      <c r="OUH3" s="118"/>
      <c r="OUI3" s="118"/>
      <c r="OUJ3" s="118"/>
      <c r="OUK3" s="118"/>
      <c r="OUL3" s="118"/>
      <c r="OUM3" s="118"/>
      <c r="OUN3" s="118"/>
      <c r="OUO3" s="118"/>
      <c r="OUP3" s="118"/>
      <c r="OUQ3" s="118"/>
      <c r="OUR3" s="118"/>
      <c r="OUS3" s="118"/>
      <c r="OUT3" s="118"/>
      <c r="OUU3" s="118"/>
      <c r="OUV3" s="118"/>
      <c r="OUW3" s="118"/>
      <c r="OUX3" s="118"/>
      <c r="OUY3" s="118"/>
      <c r="OUZ3" s="118"/>
      <c r="OVA3" s="118"/>
      <c r="OVB3" s="118"/>
      <c r="OVC3" s="118"/>
      <c r="OVD3" s="118"/>
      <c r="OVE3" s="118"/>
      <c r="OVF3" s="118"/>
      <c r="OVG3" s="118"/>
      <c r="OVH3" s="118"/>
      <c r="OVI3" s="118"/>
      <c r="OVJ3" s="118"/>
      <c r="OVK3" s="118"/>
      <c r="OVL3" s="118"/>
      <c r="OVM3" s="118"/>
      <c r="OVN3" s="118"/>
      <c r="OVO3" s="118"/>
      <c r="OVP3" s="118"/>
      <c r="OVQ3" s="118"/>
      <c r="OVR3" s="118"/>
      <c r="OVS3" s="118"/>
      <c r="OVT3" s="118"/>
      <c r="OVU3" s="118"/>
      <c r="OVV3" s="118"/>
      <c r="OVW3" s="118"/>
      <c r="OVX3" s="118"/>
      <c r="OVY3" s="118"/>
      <c r="OVZ3" s="118"/>
      <c r="OWA3" s="118"/>
      <c r="OWB3" s="118"/>
      <c r="OWC3" s="118"/>
      <c r="OWD3" s="118"/>
      <c r="OWE3" s="118"/>
      <c r="OWF3" s="118"/>
      <c r="OWG3" s="118"/>
      <c r="OWH3" s="118"/>
      <c r="OWI3" s="118"/>
      <c r="OWJ3" s="118"/>
      <c r="OWK3" s="118"/>
      <c r="OWL3" s="118"/>
      <c r="OWM3" s="118"/>
      <c r="OWN3" s="118"/>
      <c r="OWO3" s="118"/>
      <c r="OWP3" s="118"/>
      <c r="OWQ3" s="118"/>
      <c r="OWR3" s="118"/>
      <c r="OWS3" s="118"/>
      <c r="OWT3" s="118"/>
      <c r="OWU3" s="118"/>
      <c r="OWV3" s="118"/>
      <c r="OWW3" s="118"/>
      <c r="OWX3" s="118"/>
      <c r="OWY3" s="118"/>
      <c r="OWZ3" s="118"/>
      <c r="OXA3" s="118"/>
      <c r="OXB3" s="118"/>
      <c r="OXC3" s="118"/>
      <c r="OXD3" s="118"/>
      <c r="OXE3" s="118"/>
      <c r="OXF3" s="118"/>
      <c r="OXG3" s="118"/>
      <c r="OXH3" s="118"/>
      <c r="OXI3" s="118"/>
      <c r="OXJ3" s="118"/>
      <c r="OXK3" s="118"/>
      <c r="OXL3" s="118"/>
      <c r="OXM3" s="118"/>
      <c r="OXN3" s="118"/>
      <c r="OXO3" s="118"/>
      <c r="OXP3" s="118"/>
      <c r="OXQ3" s="118"/>
      <c r="OXR3" s="118"/>
      <c r="OXS3" s="118"/>
      <c r="OXT3" s="118"/>
      <c r="OXU3" s="118"/>
      <c r="OXV3" s="118"/>
      <c r="OXW3" s="118"/>
      <c r="OXX3" s="118"/>
      <c r="OXY3" s="118"/>
      <c r="OXZ3" s="118"/>
      <c r="OYA3" s="118"/>
      <c r="OYB3" s="118"/>
      <c r="OYC3" s="118"/>
      <c r="OYD3" s="118"/>
      <c r="OYE3" s="118"/>
      <c r="OYF3" s="118"/>
      <c r="OYG3" s="118"/>
      <c r="OYH3" s="118"/>
      <c r="OYI3" s="118"/>
      <c r="OYJ3" s="118"/>
      <c r="OYK3" s="118"/>
      <c r="OYL3" s="118"/>
      <c r="OYM3" s="118"/>
      <c r="OYN3" s="118"/>
      <c r="OYO3" s="118"/>
      <c r="OYP3" s="118"/>
      <c r="OYQ3" s="118"/>
      <c r="OYR3" s="118"/>
      <c r="OYS3" s="118"/>
      <c r="OYT3" s="118"/>
      <c r="OYU3" s="118"/>
      <c r="OYV3" s="118"/>
      <c r="OYW3" s="118"/>
      <c r="OYX3" s="118"/>
      <c r="OYY3" s="118"/>
      <c r="OYZ3" s="118"/>
      <c r="OZA3" s="118"/>
      <c r="OZB3" s="118"/>
      <c r="OZC3" s="118"/>
      <c r="OZD3" s="118"/>
      <c r="OZE3" s="118"/>
      <c r="OZF3" s="118"/>
      <c r="OZG3" s="118"/>
      <c r="OZH3" s="118"/>
      <c r="OZI3" s="118"/>
      <c r="OZJ3" s="118"/>
      <c r="OZK3" s="118"/>
      <c r="OZL3" s="118"/>
      <c r="OZM3" s="118"/>
      <c r="OZN3" s="118"/>
      <c r="OZO3" s="118"/>
      <c r="OZP3" s="118"/>
      <c r="OZQ3" s="118"/>
      <c r="OZR3" s="118"/>
      <c r="OZS3" s="118"/>
      <c r="OZT3" s="118"/>
      <c r="OZU3" s="118"/>
      <c r="OZV3" s="118"/>
      <c r="OZW3" s="118"/>
      <c r="OZX3" s="118"/>
      <c r="OZY3" s="118"/>
      <c r="OZZ3" s="118"/>
      <c r="PAA3" s="118"/>
      <c r="PAB3" s="118"/>
      <c r="PAC3" s="118"/>
      <c r="PAD3" s="118"/>
      <c r="PAE3" s="118"/>
      <c r="PAF3" s="118"/>
      <c r="PAG3" s="118"/>
      <c r="PAH3" s="118"/>
      <c r="PAI3" s="118"/>
      <c r="PAJ3" s="118"/>
      <c r="PAK3" s="118"/>
      <c r="PAL3" s="118"/>
      <c r="PAM3" s="118"/>
      <c r="PAN3" s="118"/>
      <c r="PAO3" s="118"/>
      <c r="PAP3" s="118"/>
      <c r="PAQ3" s="118"/>
      <c r="PAR3" s="118"/>
      <c r="PAS3" s="118"/>
      <c r="PAT3" s="118"/>
      <c r="PAU3" s="118"/>
      <c r="PAV3" s="118"/>
      <c r="PAW3" s="118"/>
      <c r="PAX3" s="118"/>
      <c r="PAY3" s="118"/>
      <c r="PAZ3" s="118"/>
      <c r="PBA3" s="118"/>
      <c r="PBB3" s="118"/>
      <c r="PBC3" s="118"/>
      <c r="PBD3" s="118"/>
      <c r="PBE3" s="118"/>
      <c r="PBF3" s="118"/>
      <c r="PBG3" s="118"/>
      <c r="PBH3" s="118"/>
      <c r="PBI3" s="118"/>
      <c r="PBJ3" s="118"/>
      <c r="PBK3" s="118"/>
      <c r="PBL3" s="118"/>
      <c r="PBM3" s="118"/>
      <c r="PBN3" s="118"/>
      <c r="PBO3" s="118"/>
      <c r="PBP3" s="118"/>
      <c r="PBQ3" s="118"/>
      <c r="PBR3" s="118"/>
      <c r="PBS3" s="118"/>
      <c r="PBT3" s="118"/>
      <c r="PBU3" s="118"/>
      <c r="PBV3" s="118"/>
      <c r="PBW3" s="118"/>
      <c r="PBX3" s="118"/>
      <c r="PBY3" s="118"/>
      <c r="PBZ3" s="118"/>
      <c r="PCA3" s="118"/>
      <c r="PCB3" s="118"/>
      <c r="PCC3" s="118"/>
      <c r="PCD3" s="118"/>
      <c r="PCE3" s="118"/>
      <c r="PCF3" s="118"/>
      <c r="PCG3" s="118"/>
      <c r="PCH3" s="118"/>
      <c r="PCI3" s="118"/>
      <c r="PCJ3" s="118"/>
      <c r="PCK3" s="118"/>
      <c r="PCL3" s="118"/>
      <c r="PCM3" s="118"/>
      <c r="PCN3" s="118"/>
      <c r="PCO3" s="118"/>
      <c r="PCP3" s="118"/>
      <c r="PCQ3" s="118"/>
      <c r="PCR3" s="118"/>
      <c r="PCS3" s="118"/>
      <c r="PCT3" s="118"/>
      <c r="PCU3" s="118"/>
      <c r="PCV3" s="118"/>
      <c r="PCW3" s="118"/>
      <c r="PCX3" s="118"/>
      <c r="PCY3" s="118"/>
      <c r="PCZ3" s="118"/>
      <c r="PDA3" s="118"/>
      <c r="PDB3" s="118"/>
      <c r="PDC3" s="118"/>
      <c r="PDD3" s="118"/>
      <c r="PDE3" s="118"/>
      <c r="PDF3" s="118"/>
      <c r="PDG3" s="118"/>
      <c r="PDH3" s="118"/>
      <c r="PDI3" s="118"/>
      <c r="PDJ3" s="118"/>
      <c r="PDK3" s="118"/>
      <c r="PDL3" s="118"/>
      <c r="PDM3" s="118"/>
      <c r="PDN3" s="118"/>
      <c r="PDO3" s="118"/>
      <c r="PDP3" s="118"/>
      <c r="PDQ3" s="118"/>
      <c r="PDR3" s="118"/>
      <c r="PDS3" s="118"/>
      <c r="PDT3" s="118"/>
      <c r="PDU3" s="118"/>
      <c r="PDV3" s="118"/>
      <c r="PDW3" s="118"/>
      <c r="PDX3" s="118"/>
      <c r="PDY3" s="118"/>
      <c r="PDZ3" s="118"/>
      <c r="PEA3" s="118"/>
      <c r="PEB3" s="118"/>
      <c r="PEC3" s="118"/>
      <c r="PED3" s="118"/>
      <c r="PEE3" s="118"/>
      <c r="PEF3" s="118"/>
      <c r="PEG3" s="118"/>
      <c r="PEH3" s="118"/>
      <c r="PEI3" s="118"/>
      <c r="PEJ3" s="118"/>
      <c r="PEK3" s="118"/>
      <c r="PEL3" s="118"/>
      <c r="PEM3" s="118"/>
      <c r="PEN3" s="118"/>
      <c r="PEO3" s="118"/>
      <c r="PEP3" s="118"/>
      <c r="PEQ3" s="118"/>
      <c r="PER3" s="118"/>
      <c r="PES3" s="118"/>
      <c r="PET3" s="118"/>
      <c r="PEU3" s="118"/>
      <c r="PEV3" s="118"/>
      <c r="PEW3" s="118"/>
      <c r="PEX3" s="118"/>
      <c r="PEY3" s="118"/>
      <c r="PEZ3" s="118"/>
      <c r="PFA3" s="118"/>
      <c r="PFB3" s="118"/>
      <c r="PFC3" s="118"/>
      <c r="PFD3" s="118"/>
      <c r="PFE3" s="118"/>
      <c r="PFF3" s="118"/>
      <c r="PFG3" s="118"/>
      <c r="PFH3" s="118"/>
      <c r="PFI3" s="118"/>
      <c r="PFJ3" s="118"/>
      <c r="PFK3" s="118"/>
      <c r="PFL3" s="118"/>
      <c r="PFM3" s="118"/>
      <c r="PFN3" s="118"/>
      <c r="PFO3" s="118"/>
      <c r="PFP3" s="118"/>
      <c r="PFQ3" s="118"/>
      <c r="PFR3" s="118"/>
      <c r="PFS3" s="118"/>
      <c r="PFT3" s="118"/>
      <c r="PFU3" s="118"/>
      <c r="PFV3" s="118"/>
      <c r="PFW3" s="118"/>
      <c r="PFX3" s="118"/>
      <c r="PFY3" s="118"/>
      <c r="PFZ3" s="118"/>
      <c r="PGA3" s="118"/>
      <c r="PGB3" s="118"/>
      <c r="PGC3" s="118"/>
      <c r="PGD3" s="118"/>
      <c r="PGE3" s="118"/>
      <c r="PGF3" s="118"/>
      <c r="PGG3" s="118"/>
      <c r="PGH3" s="118"/>
      <c r="PGI3" s="118"/>
      <c r="PGJ3" s="118"/>
      <c r="PGK3" s="118"/>
      <c r="PGL3" s="118"/>
      <c r="PGM3" s="118"/>
      <c r="PGN3" s="118"/>
      <c r="PGO3" s="118"/>
      <c r="PGP3" s="118"/>
      <c r="PGQ3" s="118"/>
      <c r="PGR3" s="118"/>
      <c r="PGS3" s="118"/>
      <c r="PGT3" s="118"/>
      <c r="PGU3" s="118"/>
      <c r="PGV3" s="118"/>
      <c r="PGW3" s="118"/>
      <c r="PGX3" s="118"/>
      <c r="PGY3" s="118"/>
      <c r="PGZ3" s="118"/>
      <c r="PHA3" s="118"/>
      <c r="PHB3" s="118"/>
      <c r="PHC3" s="118"/>
      <c r="PHD3" s="118"/>
      <c r="PHE3" s="118"/>
      <c r="PHF3" s="118"/>
      <c r="PHG3" s="118"/>
      <c r="PHH3" s="118"/>
      <c r="PHI3" s="118"/>
      <c r="PHJ3" s="118"/>
      <c r="PHK3" s="118"/>
      <c r="PHL3" s="118"/>
      <c r="PHM3" s="118"/>
      <c r="PHN3" s="118"/>
      <c r="PHO3" s="118"/>
      <c r="PHP3" s="118"/>
      <c r="PHQ3" s="118"/>
      <c r="PHR3" s="118"/>
      <c r="PHS3" s="118"/>
      <c r="PHT3" s="118"/>
      <c r="PHU3" s="118"/>
      <c r="PHV3" s="118"/>
      <c r="PHW3" s="118"/>
      <c r="PHX3" s="118"/>
      <c r="PHY3" s="118"/>
      <c r="PHZ3" s="118"/>
      <c r="PIA3" s="118"/>
      <c r="PIB3" s="118"/>
      <c r="PIC3" s="118"/>
      <c r="PID3" s="118"/>
      <c r="PIE3" s="118"/>
      <c r="PIF3" s="118"/>
      <c r="PIG3" s="118"/>
      <c r="PIH3" s="118"/>
      <c r="PII3" s="118"/>
      <c r="PIJ3" s="118"/>
      <c r="PIK3" s="118"/>
      <c r="PIL3" s="118"/>
      <c r="PIM3" s="118"/>
      <c r="PIN3" s="118"/>
      <c r="PIO3" s="118"/>
      <c r="PIP3" s="118"/>
      <c r="PIQ3" s="118"/>
      <c r="PIR3" s="118"/>
      <c r="PIS3" s="118"/>
      <c r="PIT3" s="118"/>
      <c r="PIU3" s="118"/>
      <c r="PIV3" s="118"/>
      <c r="PIW3" s="118"/>
      <c r="PIX3" s="118"/>
      <c r="PIY3" s="118"/>
      <c r="PIZ3" s="118"/>
      <c r="PJA3" s="118"/>
      <c r="PJB3" s="118"/>
      <c r="PJC3" s="118"/>
      <c r="PJD3" s="118"/>
      <c r="PJE3" s="118"/>
      <c r="PJF3" s="118"/>
      <c r="PJG3" s="118"/>
      <c r="PJH3" s="118"/>
      <c r="PJI3" s="118"/>
      <c r="PJJ3" s="118"/>
      <c r="PJK3" s="118"/>
      <c r="PJL3" s="118"/>
      <c r="PJM3" s="118"/>
      <c r="PJN3" s="118"/>
      <c r="PJO3" s="118"/>
      <c r="PJP3" s="118"/>
      <c r="PJQ3" s="118"/>
      <c r="PJR3" s="118"/>
      <c r="PJS3" s="118"/>
      <c r="PJT3" s="118"/>
      <c r="PJU3" s="118"/>
      <c r="PJV3" s="118"/>
      <c r="PJW3" s="118"/>
      <c r="PJX3" s="118"/>
      <c r="PJY3" s="118"/>
      <c r="PJZ3" s="118"/>
      <c r="PKA3" s="118"/>
      <c r="PKB3" s="118"/>
      <c r="PKC3" s="118"/>
      <c r="PKD3" s="118"/>
      <c r="PKE3" s="118"/>
      <c r="PKF3" s="118"/>
      <c r="PKG3" s="118"/>
      <c r="PKH3" s="118"/>
      <c r="PKI3" s="118"/>
      <c r="PKJ3" s="118"/>
      <c r="PKK3" s="118"/>
      <c r="PKL3" s="118"/>
      <c r="PKM3" s="118"/>
      <c r="PKN3" s="118"/>
      <c r="PKO3" s="118"/>
      <c r="PKP3" s="118"/>
      <c r="PKQ3" s="118"/>
      <c r="PKR3" s="118"/>
      <c r="PKS3" s="118"/>
      <c r="PKT3" s="118"/>
      <c r="PKU3" s="118"/>
      <c r="PKV3" s="118"/>
      <c r="PKW3" s="118"/>
      <c r="PKX3" s="118"/>
      <c r="PKY3" s="118"/>
      <c r="PKZ3" s="118"/>
      <c r="PLA3" s="118"/>
      <c r="PLB3" s="118"/>
      <c r="PLC3" s="118"/>
      <c r="PLD3" s="118"/>
      <c r="PLE3" s="118"/>
      <c r="PLF3" s="118"/>
      <c r="PLG3" s="118"/>
      <c r="PLH3" s="118"/>
      <c r="PLI3" s="118"/>
      <c r="PLJ3" s="118"/>
      <c r="PLK3" s="118"/>
      <c r="PLL3" s="118"/>
      <c r="PLM3" s="118"/>
      <c r="PLN3" s="118"/>
      <c r="PLO3" s="118"/>
      <c r="PLP3" s="118"/>
      <c r="PLQ3" s="118"/>
      <c r="PLR3" s="118"/>
      <c r="PLS3" s="118"/>
      <c r="PLT3" s="118"/>
      <c r="PLU3" s="118"/>
      <c r="PLV3" s="118"/>
      <c r="PLW3" s="118"/>
      <c r="PLX3" s="118"/>
      <c r="PLY3" s="118"/>
      <c r="PLZ3" s="118"/>
      <c r="PMA3" s="118"/>
      <c r="PMB3" s="118"/>
      <c r="PMC3" s="118"/>
      <c r="PMD3" s="118"/>
      <c r="PME3" s="118"/>
      <c r="PMF3" s="118"/>
      <c r="PMG3" s="118"/>
      <c r="PMH3" s="118"/>
      <c r="PMI3" s="118"/>
      <c r="PMJ3" s="118"/>
      <c r="PMK3" s="118"/>
      <c r="PML3" s="118"/>
      <c r="PMM3" s="118"/>
      <c r="PMN3" s="118"/>
      <c r="PMO3" s="118"/>
      <c r="PMP3" s="118"/>
      <c r="PMQ3" s="118"/>
      <c r="PMR3" s="118"/>
      <c r="PMS3" s="118"/>
      <c r="PMT3" s="118"/>
      <c r="PMU3" s="118"/>
      <c r="PMV3" s="118"/>
      <c r="PMW3" s="118"/>
      <c r="PMX3" s="118"/>
      <c r="PMY3" s="118"/>
      <c r="PMZ3" s="118"/>
      <c r="PNA3" s="118"/>
      <c r="PNB3" s="118"/>
      <c r="PNC3" s="118"/>
      <c r="PND3" s="118"/>
      <c r="PNE3" s="118"/>
      <c r="PNF3" s="118"/>
      <c r="PNG3" s="118"/>
      <c r="PNH3" s="118"/>
      <c r="PNI3" s="118"/>
      <c r="PNJ3" s="118"/>
      <c r="PNK3" s="118"/>
      <c r="PNL3" s="118"/>
      <c r="PNM3" s="118"/>
      <c r="PNN3" s="118"/>
      <c r="PNO3" s="118"/>
      <c r="PNP3" s="118"/>
      <c r="PNQ3" s="118"/>
      <c r="PNR3" s="118"/>
      <c r="PNS3" s="118"/>
      <c r="PNT3" s="118"/>
      <c r="PNU3" s="118"/>
      <c r="PNV3" s="118"/>
      <c r="PNW3" s="118"/>
      <c r="PNX3" s="118"/>
      <c r="PNY3" s="118"/>
      <c r="PNZ3" s="118"/>
      <c r="POA3" s="118"/>
      <c r="POB3" s="118"/>
      <c r="POC3" s="118"/>
      <c r="POD3" s="118"/>
      <c r="POE3" s="118"/>
      <c r="POF3" s="118"/>
      <c r="POG3" s="118"/>
      <c r="POH3" s="118"/>
      <c r="POI3" s="118"/>
      <c r="POJ3" s="118"/>
      <c r="POK3" s="118"/>
      <c r="POL3" s="118"/>
      <c r="POM3" s="118"/>
      <c r="PON3" s="118"/>
      <c r="POO3" s="118"/>
      <c r="POP3" s="118"/>
      <c r="POQ3" s="118"/>
      <c r="POR3" s="118"/>
      <c r="POS3" s="118"/>
      <c r="POT3" s="118"/>
      <c r="POU3" s="118"/>
      <c r="POV3" s="118"/>
      <c r="POW3" s="118"/>
      <c r="POX3" s="118"/>
      <c r="POY3" s="118"/>
      <c r="POZ3" s="118"/>
      <c r="PPA3" s="118"/>
      <c r="PPB3" s="118"/>
      <c r="PPC3" s="118"/>
      <c r="PPD3" s="118"/>
      <c r="PPE3" s="118"/>
      <c r="PPF3" s="118"/>
      <c r="PPG3" s="118"/>
      <c r="PPH3" s="118"/>
      <c r="PPI3" s="118"/>
      <c r="PPJ3" s="118"/>
      <c r="PPK3" s="118"/>
      <c r="PPL3" s="118"/>
      <c r="PPM3" s="118"/>
      <c r="PPN3" s="118"/>
      <c r="PPO3" s="118"/>
      <c r="PPP3" s="118"/>
      <c r="PPQ3" s="118"/>
      <c r="PPR3" s="118"/>
      <c r="PPS3" s="118"/>
      <c r="PPT3" s="118"/>
      <c r="PPU3" s="118"/>
      <c r="PPV3" s="118"/>
      <c r="PPW3" s="118"/>
      <c r="PPX3" s="118"/>
      <c r="PPY3" s="118"/>
      <c r="PPZ3" s="118"/>
      <c r="PQA3" s="118"/>
      <c r="PQB3" s="118"/>
      <c r="PQC3" s="118"/>
      <c r="PQD3" s="118"/>
      <c r="PQE3" s="118"/>
      <c r="PQF3" s="118"/>
      <c r="PQG3" s="118"/>
      <c r="PQH3" s="118"/>
      <c r="PQI3" s="118"/>
      <c r="PQJ3" s="118"/>
      <c r="PQK3" s="118"/>
      <c r="PQL3" s="118"/>
      <c r="PQM3" s="118"/>
      <c r="PQN3" s="118"/>
      <c r="PQO3" s="118"/>
      <c r="PQP3" s="118"/>
      <c r="PQQ3" s="118"/>
      <c r="PQR3" s="118"/>
      <c r="PQS3" s="118"/>
      <c r="PQT3" s="118"/>
      <c r="PQU3" s="118"/>
      <c r="PQV3" s="118"/>
      <c r="PQW3" s="118"/>
      <c r="PQX3" s="118"/>
      <c r="PQY3" s="118"/>
      <c r="PQZ3" s="118"/>
      <c r="PRA3" s="118"/>
      <c r="PRB3" s="118"/>
      <c r="PRC3" s="118"/>
      <c r="PRD3" s="118"/>
      <c r="PRE3" s="118"/>
      <c r="PRF3" s="118"/>
      <c r="PRG3" s="118"/>
      <c r="PRH3" s="118"/>
      <c r="PRI3" s="118"/>
      <c r="PRJ3" s="118"/>
      <c r="PRK3" s="118"/>
      <c r="PRL3" s="118"/>
      <c r="PRM3" s="118"/>
      <c r="PRN3" s="118"/>
      <c r="PRO3" s="118"/>
      <c r="PRP3" s="118"/>
      <c r="PRQ3" s="118"/>
      <c r="PRR3" s="118"/>
      <c r="PRS3" s="118"/>
      <c r="PRT3" s="118"/>
      <c r="PRU3" s="118"/>
      <c r="PRV3" s="118"/>
      <c r="PRW3" s="118"/>
      <c r="PRX3" s="118"/>
      <c r="PRY3" s="118"/>
      <c r="PRZ3" s="118"/>
      <c r="PSA3" s="118"/>
      <c r="PSB3" s="118"/>
      <c r="PSC3" s="118"/>
      <c r="PSD3" s="118"/>
      <c r="PSE3" s="118"/>
      <c r="PSF3" s="118"/>
      <c r="PSG3" s="118"/>
      <c r="PSH3" s="118"/>
      <c r="PSI3" s="118"/>
      <c r="PSJ3" s="118"/>
      <c r="PSK3" s="118"/>
      <c r="PSL3" s="118"/>
      <c r="PSM3" s="118"/>
      <c r="PSN3" s="118"/>
      <c r="PSO3" s="118"/>
      <c r="PSP3" s="118"/>
      <c r="PSQ3" s="118"/>
      <c r="PSR3" s="118"/>
      <c r="PSS3" s="118"/>
      <c r="PST3" s="118"/>
      <c r="PSU3" s="118"/>
      <c r="PSV3" s="118"/>
      <c r="PSW3" s="118"/>
      <c r="PSX3" s="118"/>
      <c r="PSY3" s="118"/>
      <c r="PSZ3" s="118"/>
      <c r="PTA3" s="118"/>
      <c r="PTB3" s="118"/>
      <c r="PTC3" s="118"/>
      <c r="PTD3" s="118"/>
      <c r="PTE3" s="118"/>
      <c r="PTF3" s="118"/>
      <c r="PTG3" s="118"/>
      <c r="PTH3" s="118"/>
      <c r="PTI3" s="118"/>
      <c r="PTJ3" s="118"/>
      <c r="PTK3" s="118"/>
      <c r="PTL3" s="118"/>
      <c r="PTM3" s="118"/>
      <c r="PTN3" s="118"/>
      <c r="PTO3" s="118"/>
      <c r="PTP3" s="118"/>
      <c r="PTQ3" s="118"/>
      <c r="PTR3" s="118"/>
      <c r="PTS3" s="118"/>
      <c r="PTT3" s="118"/>
      <c r="PTU3" s="118"/>
      <c r="PTV3" s="118"/>
      <c r="PTW3" s="118"/>
      <c r="PTX3" s="118"/>
      <c r="PTY3" s="118"/>
      <c r="PTZ3" s="118"/>
      <c r="PUA3" s="118"/>
      <c r="PUB3" s="118"/>
      <c r="PUC3" s="118"/>
      <c r="PUD3" s="118"/>
      <c r="PUE3" s="118"/>
      <c r="PUF3" s="118"/>
      <c r="PUG3" s="118"/>
      <c r="PUH3" s="118"/>
      <c r="PUI3" s="118"/>
      <c r="PUJ3" s="118"/>
      <c r="PUK3" s="118"/>
      <c r="PUL3" s="118"/>
      <c r="PUM3" s="118"/>
      <c r="PUN3" s="118"/>
      <c r="PUO3" s="118"/>
      <c r="PUP3" s="118"/>
      <c r="PUQ3" s="118"/>
      <c r="PUR3" s="118"/>
      <c r="PUS3" s="118"/>
      <c r="PUT3" s="118"/>
      <c r="PUU3" s="118"/>
      <c r="PUV3" s="118"/>
      <c r="PUW3" s="118"/>
      <c r="PUX3" s="118"/>
      <c r="PUY3" s="118"/>
      <c r="PUZ3" s="118"/>
      <c r="PVA3" s="118"/>
      <c r="PVB3" s="118"/>
      <c r="PVC3" s="118"/>
      <c r="PVD3" s="118"/>
      <c r="PVE3" s="118"/>
      <c r="PVF3" s="118"/>
      <c r="PVG3" s="118"/>
      <c r="PVH3" s="118"/>
      <c r="PVI3" s="118"/>
      <c r="PVJ3" s="118"/>
      <c r="PVK3" s="118"/>
      <c r="PVL3" s="118"/>
      <c r="PVM3" s="118"/>
      <c r="PVN3" s="118"/>
      <c r="PVO3" s="118"/>
      <c r="PVP3" s="118"/>
      <c r="PVQ3" s="118"/>
      <c r="PVR3" s="118"/>
      <c r="PVS3" s="118"/>
      <c r="PVT3" s="118"/>
      <c r="PVU3" s="118"/>
      <c r="PVV3" s="118"/>
      <c r="PVW3" s="118"/>
      <c r="PVX3" s="118"/>
      <c r="PVY3" s="118"/>
      <c r="PVZ3" s="118"/>
      <c r="PWA3" s="118"/>
      <c r="PWB3" s="118"/>
      <c r="PWC3" s="118"/>
      <c r="PWD3" s="118"/>
      <c r="PWE3" s="118"/>
      <c r="PWF3" s="118"/>
      <c r="PWG3" s="118"/>
      <c r="PWH3" s="118"/>
      <c r="PWI3" s="118"/>
      <c r="PWJ3" s="118"/>
      <c r="PWK3" s="118"/>
      <c r="PWL3" s="118"/>
      <c r="PWM3" s="118"/>
      <c r="PWN3" s="118"/>
      <c r="PWO3" s="118"/>
      <c r="PWP3" s="118"/>
      <c r="PWQ3" s="118"/>
      <c r="PWR3" s="118"/>
      <c r="PWS3" s="118"/>
      <c r="PWT3" s="118"/>
      <c r="PWU3" s="118"/>
      <c r="PWV3" s="118"/>
      <c r="PWW3" s="118"/>
      <c r="PWX3" s="118"/>
      <c r="PWY3" s="118"/>
      <c r="PWZ3" s="118"/>
      <c r="PXA3" s="118"/>
      <c r="PXB3" s="118"/>
      <c r="PXC3" s="118"/>
      <c r="PXD3" s="118"/>
      <c r="PXE3" s="118"/>
      <c r="PXF3" s="118"/>
      <c r="PXG3" s="118"/>
      <c r="PXH3" s="118"/>
      <c r="PXI3" s="118"/>
      <c r="PXJ3" s="118"/>
      <c r="PXK3" s="118"/>
      <c r="PXL3" s="118"/>
      <c r="PXM3" s="118"/>
      <c r="PXN3" s="118"/>
      <c r="PXO3" s="118"/>
      <c r="PXP3" s="118"/>
      <c r="PXQ3" s="118"/>
      <c r="PXR3" s="118"/>
      <c r="PXS3" s="118"/>
      <c r="PXT3" s="118"/>
      <c r="PXU3" s="118"/>
      <c r="PXV3" s="118"/>
      <c r="PXW3" s="118"/>
      <c r="PXX3" s="118"/>
      <c r="PXY3" s="118"/>
      <c r="PXZ3" s="118"/>
      <c r="PYA3" s="118"/>
      <c r="PYB3" s="118"/>
      <c r="PYC3" s="118"/>
      <c r="PYD3" s="118"/>
      <c r="PYE3" s="118"/>
      <c r="PYF3" s="118"/>
      <c r="PYG3" s="118"/>
      <c r="PYH3" s="118"/>
      <c r="PYI3" s="118"/>
      <c r="PYJ3" s="118"/>
      <c r="PYK3" s="118"/>
      <c r="PYL3" s="118"/>
      <c r="PYM3" s="118"/>
      <c r="PYN3" s="118"/>
      <c r="PYO3" s="118"/>
      <c r="PYP3" s="118"/>
      <c r="PYQ3" s="118"/>
      <c r="PYR3" s="118"/>
      <c r="PYS3" s="118"/>
      <c r="PYT3" s="118"/>
      <c r="PYU3" s="118"/>
      <c r="PYV3" s="118"/>
      <c r="PYW3" s="118"/>
      <c r="PYX3" s="118"/>
      <c r="PYY3" s="118"/>
      <c r="PYZ3" s="118"/>
      <c r="PZA3" s="118"/>
      <c r="PZB3" s="118"/>
      <c r="PZC3" s="118"/>
      <c r="PZD3" s="118"/>
      <c r="PZE3" s="118"/>
      <c r="PZF3" s="118"/>
      <c r="PZG3" s="118"/>
      <c r="PZH3" s="118"/>
      <c r="PZI3" s="118"/>
      <c r="PZJ3" s="118"/>
      <c r="PZK3" s="118"/>
      <c r="PZL3" s="118"/>
      <c r="PZM3" s="118"/>
      <c r="PZN3" s="118"/>
      <c r="PZO3" s="118"/>
      <c r="PZP3" s="118"/>
      <c r="PZQ3" s="118"/>
      <c r="PZR3" s="118"/>
      <c r="PZS3" s="118"/>
      <c r="PZT3" s="118"/>
      <c r="PZU3" s="118"/>
      <c r="PZV3" s="118"/>
      <c r="PZW3" s="118"/>
      <c r="PZX3" s="118"/>
      <c r="PZY3" s="118"/>
      <c r="PZZ3" s="118"/>
      <c r="QAA3" s="118"/>
      <c r="QAB3" s="118"/>
      <c r="QAC3" s="118"/>
      <c r="QAD3" s="118"/>
      <c r="QAE3" s="118"/>
      <c r="QAF3" s="118"/>
      <c r="QAG3" s="118"/>
      <c r="QAH3" s="118"/>
      <c r="QAI3" s="118"/>
      <c r="QAJ3" s="118"/>
      <c r="QAK3" s="118"/>
      <c r="QAL3" s="118"/>
      <c r="QAM3" s="118"/>
      <c r="QAN3" s="118"/>
      <c r="QAO3" s="118"/>
      <c r="QAP3" s="118"/>
      <c r="QAQ3" s="118"/>
      <c r="QAR3" s="118"/>
      <c r="QAS3" s="118"/>
      <c r="QAT3" s="118"/>
      <c r="QAU3" s="118"/>
      <c r="QAV3" s="118"/>
      <c r="QAW3" s="118"/>
      <c r="QAX3" s="118"/>
      <c r="QAY3" s="118"/>
      <c r="QAZ3" s="118"/>
      <c r="QBA3" s="118"/>
      <c r="QBB3" s="118"/>
      <c r="QBC3" s="118"/>
      <c r="QBD3" s="118"/>
      <c r="QBE3" s="118"/>
      <c r="QBF3" s="118"/>
      <c r="QBG3" s="118"/>
      <c r="QBH3" s="118"/>
      <c r="QBI3" s="118"/>
      <c r="QBJ3" s="118"/>
      <c r="QBK3" s="118"/>
      <c r="QBL3" s="118"/>
      <c r="QBM3" s="118"/>
      <c r="QBN3" s="118"/>
      <c r="QBO3" s="118"/>
      <c r="QBP3" s="118"/>
      <c r="QBQ3" s="118"/>
      <c r="QBR3" s="118"/>
      <c r="QBS3" s="118"/>
      <c r="QBT3" s="118"/>
      <c r="QBU3" s="118"/>
      <c r="QBV3" s="118"/>
      <c r="QBW3" s="118"/>
      <c r="QBX3" s="118"/>
      <c r="QBY3" s="118"/>
      <c r="QBZ3" s="118"/>
      <c r="QCA3" s="118"/>
      <c r="QCB3" s="118"/>
      <c r="QCC3" s="118"/>
      <c r="QCD3" s="118"/>
      <c r="QCE3" s="118"/>
      <c r="QCF3" s="118"/>
      <c r="QCG3" s="118"/>
      <c r="QCH3" s="118"/>
      <c r="QCI3" s="118"/>
      <c r="QCJ3" s="118"/>
      <c r="QCK3" s="118"/>
      <c r="QCL3" s="118"/>
      <c r="QCM3" s="118"/>
      <c r="QCN3" s="118"/>
      <c r="QCO3" s="118"/>
      <c r="QCP3" s="118"/>
      <c r="QCQ3" s="118"/>
      <c r="QCR3" s="118"/>
      <c r="QCS3" s="118"/>
      <c r="QCT3" s="118"/>
      <c r="QCU3" s="118"/>
      <c r="QCV3" s="118"/>
      <c r="QCW3" s="118"/>
      <c r="QCX3" s="118"/>
      <c r="QCY3" s="118"/>
      <c r="QCZ3" s="118"/>
      <c r="QDA3" s="118"/>
      <c r="QDB3" s="118"/>
      <c r="QDC3" s="118"/>
      <c r="QDD3" s="118"/>
      <c r="QDE3" s="118"/>
      <c r="QDF3" s="118"/>
      <c r="QDG3" s="118"/>
      <c r="QDH3" s="118"/>
      <c r="QDI3" s="118"/>
      <c r="QDJ3" s="118"/>
      <c r="QDK3" s="118"/>
      <c r="QDL3" s="118"/>
      <c r="QDM3" s="118"/>
      <c r="QDN3" s="118"/>
      <c r="QDO3" s="118"/>
      <c r="QDP3" s="118"/>
      <c r="QDQ3" s="118"/>
      <c r="QDR3" s="118"/>
      <c r="QDS3" s="118"/>
      <c r="QDT3" s="118"/>
      <c r="QDU3" s="118"/>
      <c r="QDV3" s="118"/>
      <c r="QDW3" s="118"/>
      <c r="QDX3" s="118"/>
      <c r="QDY3" s="118"/>
      <c r="QDZ3" s="118"/>
      <c r="QEA3" s="118"/>
      <c r="QEB3" s="118"/>
      <c r="QEC3" s="118"/>
      <c r="QED3" s="118"/>
      <c r="QEE3" s="118"/>
      <c r="QEF3" s="118"/>
      <c r="QEG3" s="118"/>
      <c r="QEH3" s="118"/>
      <c r="QEI3" s="118"/>
      <c r="QEJ3" s="118"/>
      <c r="QEK3" s="118"/>
      <c r="QEL3" s="118"/>
      <c r="QEM3" s="118"/>
      <c r="QEN3" s="118"/>
      <c r="QEO3" s="118"/>
      <c r="QEP3" s="118"/>
      <c r="QEQ3" s="118"/>
      <c r="QER3" s="118"/>
      <c r="QES3" s="118"/>
      <c r="QET3" s="118"/>
      <c r="QEU3" s="118"/>
      <c r="QEV3" s="118"/>
      <c r="QEW3" s="118"/>
      <c r="QEX3" s="118"/>
      <c r="QEY3" s="118"/>
      <c r="QEZ3" s="118"/>
      <c r="QFA3" s="118"/>
      <c r="QFB3" s="118"/>
      <c r="QFC3" s="118"/>
      <c r="QFD3" s="118"/>
      <c r="QFE3" s="118"/>
      <c r="QFF3" s="118"/>
      <c r="QFG3" s="118"/>
      <c r="QFH3" s="118"/>
      <c r="QFI3" s="118"/>
      <c r="QFJ3" s="118"/>
      <c r="QFK3" s="118"/>
      <c r="QFL3" s="118"/>
      <c r="QFM3" s="118"/>
      <c r="QFN3" s="118"/>
      <c r="QFO3" s="118"/>
      <c r="QFP3" s="118"/>
      <c r="QFQ3" s="118"/>
      <c r="QFR3" s="118"/>
      <c r="QFS3" s="118"/>
      <c r="QFT3" s="118"/>
      <c r="QFU3" s="118"/>
      <c r="QFV3" s="118"/>
      <c r="QFW3" s="118"/>
      <c r="QFX3" s="118"/>
      <c r="QFY3" s="118"/>
      <c r="QFZ3" s="118"/>
      <c r="QGA3" s="118"/>
      <c r="QGB3" s="118"/>
      <c r="QGC3" s="118"/>
      <c r="QGD3" s="118"/>
      <c r="QGE3" s="118"/>
      <c r="QGF3" s="118"/>
      <c r="QGG3" s="118"/>
      <c r="QGH3" s="118"/>
      <c r="QGI3" s="118"/>
      <c r="QGJ3" s="118"/>
      <c r="QGK3" s="118"/>
      <c r="QGL3" s="118"/>
      <c r="QGM3" s="118"/>
      <c r="QGN3" s="118"/>
      <c r="QGO3" s="118"/>
      <c r="QGP3" s="118"/>
      <c r="QGQ3" s="118"/>
      <c r="QGR3" s="118"/>
      <c r="QGS3" s="118"/>
      <c r="QGT3" s="118"/>
      <c r="QGU3" s="118"/>
      <c r="QGV3" s="118"/>
      <c r="QGW3" s="118"/>
      <c r="QGX3" s="118"/>
      <c r="QGY3" s="118"/>
      <c r="QGZ3" s="118"/>
      <c r="QHA3" s="118"/>
      <c r="QHB3" s="118"/>
      <c r="QHC3" s="118"/>
      <c r="QHD3" s="118"/>
      <c r="QHE3" s="118"/>
      <c r="QHF3" s="118"/>
      <c r="QHG3" s="118"/>
      <c r="QHH3" s="118"/>
      <c r="QHI3" s="118"/>
      <c r="QHJ3" s="118"/>
      <c r="QHK3" s="118"/>
      <c r="QHL3" s="118"/>
      <c r="QHM3" s="118"/>
      <c r="QHN3" s="118"/>
      <c r="QHO3" s="118"/>
      <c r="QHP3" s="118"/>
      <c r="QHQ3" s="118"/>
      <c r="QHR3" s="118"/>
      <c r="QHS3" s="118"/>
      <c r="QHT3" s="118"/>
      <c r="QHU3" s="118"/>
      <c r="QHV3" s="118"/>
      <c r="QHW3" s="118"/>
      <c r="QHX3" s="118"/>
      <c r="QHY3" s="118"/>
      <c r="QHZ3" s="118"/>
      <c r="QIA3" s="118"/>
      <c r="QIB3" s="118"/>
      <c r="QIC3" s="118"/>
      <c r="QID3" s="118"/>
      <c r="QIE3" s="118"/>
      <c r="QIF3" s="118"/>
      <c r="QIG3" s="118"/>
      <c r="QIH3" s="118"/>
      <c r="QII3" s="118"/>
      <c r="QIJ3" s="118"/>
      <c r="QIK3" s="118"/>
      <c r="QIL3" s="118"/>
      <c r="QIM3" s="118"/>
      <c r="QIN3" s="118"/>
      <c r="QIO3" s="118"/>
      <c r="QIP3" s="118"/>
      <c r="QIQ3" s="118"/>
      <c r="QIR3" s="118"/>
      <c r="QIS3" s="118"/>
      <c r="QIT3" s="118"/>
      <c r="QIU3" s="118"/>
      <c r="QIV3" s="118"/>
      <c r="QIW3" s="118"/>
      <c r="QIX3" s="118"/>
      <c r="QIY3" s="118"/>
      <c r="QIZ3" s="118"/>
      <c r="QJA3" s="118"/>
      <c r="QJB3" s="118"/>
      <c r="QJC3" s="118"/>
      <c r="QJD3" s="118"/>
      <c r="QJE3" s="118"/>
      <c r="QJF3" s="118"/>
      <c r="QJG3" s="118"/>
      <c r="QJH3" s="118"/>
      <c r="QJI3" s="118"/>
      <c r="QJJ3" s="118"/>
      <c r="QJK3" s="118"/>
      <c r="QJL3" s="118"/>
      <c r="QJM3" s="118"/>
      <c r="QJN3" s="118"/>
      <c r="QJO3" s="118"/>
      <c r="QJP3" s="118"/>
      <c r="QJQ3" s="118"/>
      <c r="QJR3" s="118"/>
      <c r="QJS3" s="118"/>
      <c r="QJT3" s="118"/>
      <c r="QJU3" s="118"/>
      <c r="QJV3" s="118"/>
      <c r="QJW3" s="118"/>
      <c r="QJX3" s="118"/>
      <c r="QJY3" s="118"/>
      <c r="QJZ3" s="118"/>
      <c r="QKA3" s="118"/>
      <c r="QKB3" s="118"/>
      <c r="QKC3" s="118"/>
      <c r="QKD3" s="118"/>
      <c r="QKE3" s="118"/>
      <c r="QKF3" s="118"/>
      <c r="QKG3" s="118"/>
      <c r="QKH3" s="118"/>
      <c r="QKI3" s="118"/>
      <c r="QKJ3" s="118"/>
      <c r="QKK3" s="118"/>
      <c r="QKL3" s="118"/>
      <c r="QKM3" s="118"/>
      <c r="QKN3" s="118"/>
      <c r="QKO3" s="118"/>
      <c r="QKP3" s="118"/>
      <c r="QKQ3" s="118"/>
      <c r="QKR3" s="118"/>
      <c r="QKS3" s="118"/>
      <c r="QKT3" s="118"/>
      <c r="QKU3" s="118"/>
      <c r="QKV3" s="118"/>
      <c r="QKW3" s="118"/>
      <c r="QKX3" s="118"/>
      <c r="QKY3" s="118"/>
      <c r="QKZ3" s="118"/>
      <c r="QLA3" s="118"/>
      <c r="QLB3" s="118"/>
      <c r="QLC3" s="118"/>
      <c r="QLD3" s="118"/>
      <c r="QLE3" s="118"/>
      <c r="QLF3" s="118"/>
      <c r="QLG3" s="118"/>
      <c r="QLH3" s="118"/>
      <c r="QLI3" s="118"/>
      <c r="QLJ3" s="118"/>
      <c r="QLK3" s="118"/>
      <c r="QLL3" s="118"/>
      <c r="QLM3" s="118"/>
      <c r="QLN3" s="118"/>
      <c r="QLO3" s="118"/>
      <c r="QLP3" s="118"/>
      <c r="QLQ3" s="118"/>
      <c r="QLR3" s="118"/>
      <c r="QLS3" s="118"/>
      <c r="QLT3" s="118"/>
      <c r="QLU3" s="118"/>
      <c r="QLV3" s="118"/>
      <c r="QLW3" s="118"/>
      <c r="QLX3" s="118"/>
      <c r="QLY3" s="118"/>
      <c r="QLZ3" s="118"/>
      <c r="QMA3" s="118"/>
      <c r="QMB3" s="118"/>
      <c r="QMC3" s="118"/>
      <c r="QMD3" s="118"/>
      <c r="QME3" s="118"/>
      <c r="QMF3" s="118"/>
      <c r="QMG3" s="118"/>
      <c r="QMH3" s="118"/>
      <c r="QMI3" s="118"/>
      <c r="QMJ3" s="118"/>
      <c r="QMK3" s="118"/>
      <c r="QML3" s="118"/>
      <c r="QMM3" s="118"/>
      <c r="QMN3" s="118"/>
      <c r="QMO3" s="118"/>
      <c r="QMP3" s="118"/>
      <c r="QMQ3" s="118"/>
      <c r="QMR3" s="118"/>
      <c r="QMS3" s="118"/>
      <c r="QMT3" s="118"/>
      <c r="QMU3" s="118"/>
      <c r="QMV3" s="118"/>
      <c r="QMW3" s="118"/>
      <c r="QMX3" s="118"/>
      <c r="QMY3" s="118"/>
      <c r="QMZ3" s="118"/>
      <c r="QNA3" s="118"/>
      <c r="QNB3" s="118"/>
      <c r="QNC3" s="118"/>
      <c r="QND3" s="118"/>
      <c r="QNE3" s="118"/>
      <c r="QNF3" s="118"/>
      <c r="QNG3" s="118"/>
      <c r="QNH3" s="118"/>
      <c r="QNI3" s="118"/>
      <c r="QNJ3" s="118"/>
      <c r="QNK3" s="118"/>
      <c r="QNL3" s="118"/>
      <c r="QNM3" s="118"/>
      <c r="QNN3" s="118"/>
      <c r="QNO3" s="118"/>
      <c r="QNP3" s="118"/>
      <c r="QNQ3" s="118"/>
      <c r="QNR3" s="118"/>
      <c r="QNS3" s="118"/>
      <c r="QNT3" s="118"/>
      <c r="QNU3" s="118"/>
      <c r="QNV3" s="118"/>
      <c r="QNW3" s="118"/>
      <c r="QNX3" s="118"/>
      <c r="QNY3" s="118"/>
      <c r="QNZ3" s="118"/>
      <c r="QOA3" s="118"/>
      <c r="QOB3" s="118"/>
      <c r="QOC3" s="118"/>
      <c r="QOD3" s="118"/>
      <c r="QOE3" s="118"/>
      <c r="QOF3" s="118"/>
      <c r="QOG3" s="118"/>
      <c r="QOH3" s="118"/>
      <c r="QOI3" s="118"/>
      <c r="QOJ3" s="118"/>
      <c r="QOK3" s="118"/>
      <c r="QOL3" s="118"/>
      <c r="QOM3" s="118"/>
      <c r="QON3" s="118"/>
      <c r="QOO3" s="118"/>
      <c r="QOP3" s="118"/>
      <c r="QOQ3" s="118"/>
      <c r="QOR3" s="118"/>
      <c r="QOS3" s="118"/>
      <c r="QOT3" s="118"/>
      <c r="QOU3" s="118"/>
      <c r="QOV3" s="118"/>
      <c r="QOW3" s="118"/>
      <c r="QOX3" s="118"/>
      <c r="QOY3" s="118"/>
      <c r="QOZ3" s="118"/>
      <c r="QPA3" s="118"/>
      <c r="QPB3" s="118"/>
      <c r="QPC3" s="118"/>
      <c r="QPD3" s="118"/>
      <c r="QPE3" s="118"/>
      <c r="QPF3" s="118"/>
      <c r="QPG3" s="118"/>
      <c r="QPH3" s="118"/>
      <c r="QPI3" s="118"/>
      <c r="QPJ3" s="118"/>
      <c r="QPK3" s="118"/>
      <c r="QPL3" s="118"/>
      <c r="QPM3" s="118"/>
      <c r="QPN3" s="118"/>
      <c r="QPO3" s="118"/>
      <c r="QPP3" s="118"/>
      <c r="QPQ3" s="118"/>
      <c r="QPR3" s="118"/>
      <c r="QPS3" s="118"/>
      <c r="QPT3" s="118"/>
      <c r="QPU3" s="118"/>
      <c r="QPV3" s="118"/>
      <c r="QPW3" s="118"/>
      <c r="QPX3" s="118"/>
      <c r="QPY3" s="118"/>
      <c r="QPZ3" s="118"/>
      <c r="QQA3" s="118"/>
      <c r="QQB3" s="118"/>
      <c r="QQC3" s="118"/>
      <c r="QQD3" s="118"/>
      <c r="QQE3" s="118"/>
      <c r="QQF3" s="118"/>
      <c r="QQG3" s="118"/>
      <c r="QQH3" s="118"/>
      <c r="QQI3" s="118"/>
      <c r="QQJ3" s="118"/>
      <c r="QQK3" s="118"/>
      <c r="QQL3" s="118"/>
      <c r="QQM3" s="118"/>
      <c r="QQN3" s="118"/>
      <c r="QQO3" s="118"/>
      <c r="QQP3" s="118"/>
      <c r="QQQ3" s="118"/>
      <c r="QQR3" s="118"/>
      <c r="QQS3" s="118"/>
      <c r="QQT3" s="118"/>
      <c r="QQU3" s="118"/>
      <c r="QQV3" s="118"/>
      <c r="QQW3" s="118"/>
      <c r="QQX3" s="118"/>
      <c r="QQY3" s="118"/>
      <c r="QQZ3" s="118"/>
      <c r="QRA3" s="118"/>
      <c r="QRB3" s="118"/>
      <c r="QRC3" s="118"/>
      <c r="QRD3" s="118"/>
      <c r="QRE3" s="118"/>
      <c r="QRF3" s="118"/>
      <c r="QRG3" s="118"/>
      <c r="QRH3" s="118"/>
      <c r="QRI3" s="118"/>
      <c r="QRJ3" s="118"/>
      <c r="QRK3" s="118"/>
      <c r="QRL3" s="118"/>
      <c r="QRM3" s="118"/>
      <c r="QRN3" s="118"/>
      <c r="QRO3" s="118"/>
      <c r="QRP3" s="118"/>
      <c r="QRQ3" s="118"/>
      <c r="QRR3" s="118"/>
      <c r="QRS3" s="118"/>
      <c r="QRT3" s="118"/>
      <c r="QRU3" s="118"/>
      <c r="QRV3" s="118"/>
      <c r="QRW3" s="118"/>
      <c r="QRX3" s="118"/>
      <c r="QRY3" s="118"/>
      <c r="QRZ3" s="118"/>
      <c r="QSA3" s="118"/>
      <c r="QSB3" s="118"/>
      <c r="QSC3" s="118"/>
      <c r="QSD3" s="118"/>
      <c r="QSE3" s="118"/>
      <c r="QSF3" s="118"/>
      <c r="QSG3" s="118"/>
      <c r="QSH3" s="118"/>
      <c r="QSI3" s="118"/>
      <c r="QSJ3" s="118"/>
      <c r="QSK3" s="118"/>
      <c r="QSL3" s="118"/>
      <c r="QSM3" s="118"/>
      <c r="QSN3" s="118"/>
      <c r="QSO3" s="118"/>
      <c r="QSP3" s="118"/>
      <c r="QSQ3" s="118"/>
      <c r="QSR3" s="118"/>
      <c r="QSS3" s="118"/>
      <c r="QST3" s="118"/>
      <c r="QSU3" s="118"/>
      <c r="QSV3" s="118"/>
      <c r="QSW3" s="118"/>
      <c r="QSX3" s="118"/>
      <c r="QSY3" s="118"/>
      <c r="QSZ3" s="118"/>
      <c r="QTA3" s="118"/>
      <c r="QTB3" s="118"/>
      <c r="QTC3" s="118"/>
      <c r="QTD3" s="118"/>
      <c r="QTE3" s="118"/>
      <c r="QTF3" s="118"/>
      <c r="QTG3" s="118"/>
      <c r="QTH3" s="118"/>
      <c r="QTI3" s="118"/>
      <c r="QTJ3" s="118"/>
      <c r="QTK3" s="118"/>
      <c r="QTL3" s="118"/>
      <c r="QTM3" s="118"/>
      <c r="QTN3" s="118"/>
      <c r="QTO3" s="118"/>
      <c r="QTP3" s="118"/>
      <c r="QTQ3" s="118"/>
      <c r="QTR3" s="118"/>
      <c r="QTS3" s="118"/>
      <c r="QTT3" s="118"/>
      <c r="QTU3" s="118"/>
      <c r="QTV3" s="118"/>
      <c r="QTW3" s="118"/>
      <c r="QTX3" s="118"/>
      <c r="QTY3" s="118"/>
      <c r="QTZ3" s="118"/>
      <c r="QUA3" s="118"/>
      <c r="QUB3" s="118"/>
      <c r="QUC3" s="118"/>
      <c r="QUD3" s="118"/>
      <c r="QUE3" s="118"/>
      <c r="QUF3" s="118"/>
      <c r="QUG3" s="118"/>
      <c r="QUH3" s="118"/>
      <c r="QUI3" s="118"/>
      <c r="QUJ3" s="118"/>
      <c r="QUK3" s="118"/>
      <c r="QUL3" s="118"/>
      <c r="QUM3" s="118"/>
      <c r="QUN3" s="118"/>
      <c r="QUO3" s="118"/>
      <c r="QUP3" s="118"/>
      <c r="QUQ3" s="118"/>
      <c r="QUR3" s="118"/>
      <c r="QUS3" s="118"/>
      <c r="QUT3" s="118"/>
      <c r="QUU3" s="118"/>
      <c r="QUV3" s="118"/>
      <c r="QUW3" s="118"/>
      <c r="QUX3" s="118"/>
      <c r="QUY3" s="118"/>
      <c r="QUZ3" s="118"/>
      <c r="QVA3" s="118"/>
      <c r="QVB3" s="118"/>
      <c r="QVC3" s="118"/>
      <c r="QVD3" s="118"/>
      <c r="QVE3" s="118"/>
      <c r="QVF3" s="118"/>
      <c r="QVG3" s="118"/>
      <c r="QVH3" s="118"/>
      <c r="QVI3" s="118"/>
      <c r="QVJ3" s="118"/>
      <c r="QVK3" s="118"/>
      <c r="QVL3" s="118"/>
      <c r="QVM3" s="118"/>
      <c r="QVN3" s="118"/>
      <c r="QVO3" s="118"/>
      <c r="QVP3" s="118"/>
      <c r="QVQ3" s="118"/>
      <c r="QVR3" s="118"/>
      <c r="QVS3" s="118"/>
      <c r="QVT3" s="118"/>
      <c r="QVU3" s="118"/>
      <c r="QVV3" s="118"/>
      <c r="QVW3" s="118"/>
      <c r="QVX3" s="118"/>
      <c r="QVY3" s="118"/>
      <c r="QVZ3" s="118"/>
      <c r="QWA3" s="118"/>
      <c r="QWB3" s="118"/>
      <c r="QWC3" s="118"/>
      <c r="QWD3" s="118"/>
      <c r="QWE3" s="118"/>
      <c r="QWF3" s="118"/>
      <c r="QWG3" s="118"/>
      <c r="QWH3" s="118"/>
      <c r="QWI3" s="118"/>
      <c r="QWJ3" s="118"/>
      <c r="QWK3" s="118"/>
      <c r="QWL3" s="118"/>
      <c r="QWM3" s="118"/>
      <c r="QWN3" s="118"/>
      <c r="QWO3" s="118"/>
      <c r="QWP3" s="118"/>
      <c r="QWQ3" s="118"/>
      <c r="QWR3" s="118"/>
      <c r="QWS3" s="118"/>
      <c r="QWT3" s="118"/>
      <c r="QWU3" s="118"/>
      <c r="QWV3" s="118"/>
      <c r="QWW3" s="118"/>
      <c r="QWX3" s="118"/>
      <c r="QWY3" s="118"/>
      <c r="QWZ3" s="118"/>
      <c r="QXA3" s="118"/>
      <c r="QXB3" s="118"/>
      <c r="QXC3" s="118"/>
      <c r="QXD3" s="118"/>
      <c r="QXE3" s="118"/>
      <c r="QXF3" s="118"/>
      <c r="QXG3" s="118"/>
      <c r="QXH3" s="118"/>
      <c r="QXI3" s="118"/>
      <c r="QXJ3" s="118"/>
      <c r="QXK3" s="118"/>
      <c r="QXL3" s="118"/>
      <c r="QXM3" s="118"/>
      <c r="QXN3" s="118"/>
      <c r="QXO3" s="118"/>
      <c r="QXP3" s="118"/>
      <c r="QXQ3" s="118"/>
      <c r="QXR3" s="118"/>
      <c r="QXS3" s="118"/>
      <c r="QXT3" s="118"/>
      <c r="QXU3" s="118"/>
      <c r="QXV3" s="118"/>
      <c r="QXW3" s="118"/>
      <c r="QXX3" s="118"/>
      <c r="QXY3" s="118"/>
      <c r="QXZ3" s="118"/>
      <c r="QYA3" s="118"/>
      <c r="QYB3" s="118"/>
      <c r="QYC3" s="118"/>
      <c r="QYD3" s="118"/>
      <c r="QYE3" s="118"/>
      <c r="QYF3" s="118"/>
      <c r="QYG3" s="118"/>
      <c r="QYH3" s="118"/>
      <c r="QYI3" s="118"/>
      <c r="QYJ3" s="118"/>
      <c r="QYK3" s="118"/>
      <c r="QYL3" s="118"/>
      <c r="QYM3" s="118"/>
      <c r="QYN3" s="118"/>
      <c r="QYO3" s="118"/>
      <c r="QYP3" s="118"/>
      <c r="QYQ3" s="118"/>
      <c r="QYR3" s="118"/>
      <c r="QYS3" s="118"/>
      <c r="QYT3" s="118"/>
      <c r="QYU3" s="118"/>
      <c r="QYV3" s="118"/>
      <c r="QYW3" s="118"/>
      <c r="QYX3" s="118"/>
      <c r="QYY3" s="118"/>
      <c r="QYZ3" s="118"/>
      <c r="QZA3" s="118"/>
      <c r="QZB3" s="118"/>
      <c r="QZC3" s="118"/>
      <c r="QZD3" s="118"/>
      <c r="QZE3" s="118"/>
      <c r="QZF3" s="118"/>
      <c r="QZG3" s="118"/>
      <c r="QZH3" s="118"/>
      <c r="QZI3" s="118"/>
      <c r="QZJ3" s="118"/>
      <c r="QZK3" s="118"/>
      <c r="QZL3" s="118"/>
      <c r="QZM3" s="118"/>
      <c r="QZN3" s="118"/>
      <c r="QZO3" s="118"/>
      <c r="QZP3" s="118"/>
      <c r="QZQ3" s="118"/>
      <c r="QZR3" s="118"/>
      <c r="QZS3" s="118"/>
      <c r="QZT3" s="118"/>
      <c r="QZU3" s="118"/>
      <c r="QZV3" s="118"/>
      <c r="QZW3" s="118"/>
      <c r="QZX3" s="118"/>
      <c r="QZY3" s="118"/>
      <c r="QZZ3" s="118"/>
      <c r="RAA3" s="118"/>
      <c r="RAB3" s="118"/>
      <c r="RAC3" s="118"/>
      <c r="RAD3" s="118"/>
      <c r="RAE3" s="118"/>
      <c r="RAF3" s="118"/>
      <c r="RAG3" s="118"/>
      <c r="RAH3" s="118"/>
      <c r="RAI3" s="118"/>
      <c r="RAJ3" s="118"/>
      <c r="RAK3" s="118"/>
      <c r="RAL3" s="118"/>
      <c r="RAM3" s="118"/>
      <c r="RAN3" s="118"/>
      <c r="RAO3" s="118"/>
      <c r="RAP3" s="118"/>
      <c r="RAQ3" s="118"/>
      <c r="RAR3" s="118"/>
      <c r="RAS3" s="118"/>
      <c r="RAT3" s="118"/>
      <c r="RAU3" s="118"/>
      <c r="RAV3" s="118"/>
      <c r="RAW3" s="118"/>
      <c r="RAX3" s="118"/>
      <c r="RAY3" s="118"/>
      <c r="RAZ3" s="118"/>
      <c r="RBA3" s="118"/>
      <c r="RBB3" s="118"/>
      <c r="RBC3" s="118"/>
      <c r="RBD3" s="118"/>
      <c r="RBE3" s="118"/>
      <c r="RBF3" s="118"/>
      <c r="RBG3" s="118"/>
      <c r="RBH3" s="118"/>
      <c r="RBI3" s="118"/>
      <c r="RBJ3" s="118"/>
      <c r="RBK3" s="118"/>
      <c r="RBL3" s="118"/>
      <c r="RBM3" s="118"/>
      <c r="RBN3" s="118"/>
      <c r="RBO3" s="118"/>
      <c r="RBP3" s="118"/>
      <c r="RBQ3" s="118"/>
      <c r="RBR3" s="118"/>
      <c r="RBS3" s="118"/>
      <c r="RBT3" s="118"/>
      <c r="RBU3" s="118"/>
      <c r="RBV3" s="118"/>
      <c r="RBW3" s="118"/>
      <c r="RBX3" s="118"/>
      <c r="RBY3" s="118"/>
      <c r="RBZ3" s="118"/>
      <c r="RCA3" s="118"/>
      <c r="RCB3" s="118"/>
      <c r="RCC3" s="118"/>
      <c r="RCD3" s="118"/>
      <c r="RCE3" s="118"/>
      <c r="RCF3" s="118"/>
      <c r="RCG3" s="118"/>
      <c r="RCH3" s="118"/>
      <c r="RCI3" s="118"/>
      <c r="RCJ3" s="118"/>
      <c r="RCK3" s="118"/>
      <c r="RCL3" s="118"/>
      <c r="RCM3" s="118"/>
      <c r="RCN3" s="118"/>
      <c r="RCO3" s="118"/>
      <c r="RCP3" s="118"/>
      <c r="RCQ3" s="118"/>
      <c r="RCR3" s="118"/>
      <c r="RCS3" s="118"/>
      <c r="RCT3" s="118"/>
      <c r="RCU3" s="118"/>
      <c r="RCV3" s="118"/>
      <c r="RCW3" s="118"/>
      <c r="RCX3" s="118"/>
      <c r="RCY3" s="118"/>
      <c r="RCZ3" s="118"/>
      <c r="RDA3" s="118"/>
      <c r="RDB3" s="118"/>
      <c r="RDC3" s="118"/>
      <c r="RDD3" s="118"/>
      <c r="RDE3" s="118"/>
      <c r="RDF3" s="118"/>
      <c r="RDG3" s="118"/>
      <c r="RDH3" s="118"/>
      <c r="RDI3" s="118"/>
      <c r="RDJ3" s="118"/>
      <c r="RDK3" s="118"/>
      <c r="RDL3" s="118"/>
      <c r="RDM3" s="118"/>
      <c r="RDN3" s="118"/>
      <c r="RDO3" s="118"/>
      <c r="RDP3" s="118"/>
      <c r="RDQ3" s="118"/>
      <c r="RDR3" s="118"/>
      <c r="RDS3" s="118"/>
      <c r="RDT3" s="118"/>
      <c r="RDU3" s="118"/>
      <c r="RDV3" s="118"/>
      <c r="RDW3" s="118"/>
      <c r="RDX3" s="118"/>
      <c r="RDY3" s="118"/>
      <c r="RDZ3" s="118"/>
      <c r="REA3" s="118"/>
      <c r="REB3" s="118"/>
      <c r="REC3" s="118"/>
      <c r="RED3" s="118"/>
      <c r="REE3" s="118"/>
      <c r="REF3" s="118"/>
      <c r="REG3" s="118"/>
      <c r="REH3" s="118"/>
      <c r="REI3" s="118"/>
      <c r="REJ3" s="118"/>
      <c r="REK3" s="118"/>
      <c r="REL3" s="118"/>
      <c r="REM3" s="118"/>
      <c r="REN3" s="118"/>
      <c r="REO3" s="118"/>
      <c r="REP3" s="118"/>
      <c r="REQ3" s="118"/>
      <c r="RER3" s="118"/>
      <c r="RES3" s="118"/>
      <c r="RET3" s="118"/>
      <c r="REU3" s="118"/>
      <c r="REV3" s="118"/>
      <c r="REW3" s="118"/>
      <c r="REX3" s="118"/>
      <c r="REY3" s="118"/>
      <c r="REZ3" s="118"/>
      <c r="RFA3" s="118"/>
      <c r="RFB3" s="118"/>
      <c r="RFC3" s="118"/>
      <c r="RFD3" s="118"/>
      <c r="RFE3" s="118"/>
      <c r="RFF3" s="118"/>
      <c r="RFG3" s="118"/>
      <c r="RFH3" s="118"/>
      <c r="RFI3" s="118"/>
      <c r="RFJ3" s="118"/>
      <c r="RFK3" s="118"/>
      <c r="RFL3" s="118"/>
      <c r="RFM3" s="118"/>
      <c r="RFN3" s="118"/>
      <c r="RFO3" s="118"/>
      <c r="RFP3" s="118"/>
      <c r="RFQ3" s="118"/>
      <c r="RFR3" s="118"/>
      <c r="RFS3" s="118"/>
      <c r="RFT3" s="118"/>
      <c r="RFU3" s="118"/>
      <c r="RFV3" s="118"/>
      <c r="RFW3" s="118"/>
      <c r="RFX3" s="118"/>
      <c r="RFY3" s="118"/>
      <c r="RFZ3" s="118"/>
      <c r="RGA3" s="118"/>
      <c r="RGB3" s="118"/>
      <c r="RGC3" s="118"/>
      <c r="RGD3" s="118"/>
      <c r="RGE3" s="118"/>
      <c r="RGF3" s="118"/>
      <c r="RGG3" s="118"/>
      <c r="RGH3" s="118"/>
      <c r="RGI3" s="118"/>
      <c r="RGJ3" s="118"/>
      <c r="RGK3" s="118"/>
      <c r="RGL3" s="118"/>
      <c r="RGM3" s="118"/>
      <c r="RGN3" s="118"/>
      <c r="RGO3" s="118"/>
      <c r="RGP3" s="118"/>
      <c r="RGQ3" s="118"/>
      <c r="RGR3" s="118"/>
      <c r="RGS3" s="118"/>
      <c r="RGT3" s="118"/>
      <c r="RGU3" s="118"/>
      <c r="RGV3" s="118"/>
      <c r="RGW3" s="118"/>
      <c r="RGX3" s="118"/>
      <c r="RGY3" s="118"/>
      <c r="RGZ3" s="118"/>
      <c r="RHA3" s="118"/>
      <c r="RHB3" s="118"/>
      <c r="RHC3" s="118"/>
      <c r="RHD3" s="118"/>
      <c r="RHE3" s="118"/>
      <c r="RHF3" s="118"/>
      <c r="RHG3" s="118"/>
      <c r="RHH3" s="118"/>
      <c r="RHI3" s="118"/>
      <c r="RHJ3" s="118"/>
      <c r="RHK3" s="118"/>
      <c r="RHL3" s="118"/>
      <c r="RHM3" s="118"/>
      <c r="RHN3" s="118"/>
      <c r="RHO3" s="118"/>
      <c r="RHP3" s="118"/>
      <c r="RHQ3" s="118"/>
      <c r="RHR3" s="118"/>
      <c r="RHS3" s="118"/>
      <c r="RHT3" s="118"/>
      <c r="RHU3" s="118"/>
      <c r="RHV3" s="118"/>
      <c r="RHW3" s="118"/>
      <c r="RHX3" s="118"/>
      <c r="RHY3" s="118"/>
      <c r="RHZ3" s="118"/>
      <c r="RIA3" s="118"/>
      <c r="RIB3" s="118"/>
      <c r="RIC3" s="118"/>
      <c r="RID3" s="118"/>
      <c r="RIE3" s="118"/>
      <c r="RIF3" s="118"/>
      <c r="RIG3" s="118"/>
      <c r="RIH3" s="118"/>
      <c r="RII3" s="118"/>
      <c r="RIJ3" s="118"/>
      <c r="RIK3" s="118"/>
      <c r="RIL3" s="118"/>
      <c r="RIM3" s="118"/>
      <c r="RIN3" s="118"/>
      <c r="RIO3" s="118"/>
      <c r="RIP3" s="118"/>
      <c r="RIQ3" s="118"/>
      <c r="RIR3" s="118"/>
      <c r="RIS3" s="118"/>
      <c r="RIT3" s="118"/>
      <c r="RIU3" s="118"/>
      <c r="RIV3" s="118"/>
      <c r="RIW3" s="118"/>
      <c r="RIX3" s="118"/>
      <c r="RIY3" s="118"/>
      <c r="RIZ3" s="118"/>
      <c r="RJA3" s="118"/>
      <c r="RJB3" s="118"/>
      <c r="RJC3" s="118"/>
      <c r="RJD3" s="118"/>
      <c r="RJE3" s="118"/>
      <c r="RJF3" s="118"/>
      <c r="RJG3" s="118"/>
      <c r="RJH3" s="118"/>
      <c r="RJI3" s="118"/>
      <c r="RJJ3" s="118"/>
      <c r="RJK3" s="118"/>
      <c r="RJL3" s="118"/>
      <c r="RJM3" s="118"/>
      <c r="RJN3" s="118"/>
      <c r="RJO3" s="118"/>
      <c r="RJP3" s="118"/>
      <c r="RJQ3" s="118"/>
      <c r="RJR3" s="118"/>
      <c r="RJS3" s="118"/>
      <c r="RJT3" s="118"/>
      <c r="RJU3" s="118"/>
      <c r="RJV3" s="118"/>
      <c r="RJW3" s="118"/>
      <c r="RJX3" s="118"/>
      <c r="RJY3" s="118"/>
      <c r="RJZ3" s="118"/>
      <c r="RKA3" s="118"/>
      <c r="RKB3" s="118"/>
      <c r="RKC3" s="118"/>
      <c r="RKD3" s="118"/>
      <c r="RKE3" s="118"/>
      <c r="RKF3" s="118"/>
      <c r="RKG3" s="118"/>
      <c r="RKH3" s="118"/>
      <c r="RKI3" s="118"/>
      <c r="RKJ3" s="118"/>
      <c r="RKK3" s="118"/>
      <c r="RKL3" s="118"/>
      <c r="RKM3" s="118"/>
      <c r="RKN3" s="118"/>
      <c r="RKO3" s="118"/>
      <c r="RKP3" s="118"/>
      <c r="RKQ3" s="118"/>
      <c r="RKR3" s="118"/>
      <c r="RKS3" s="118"/>
      <c r="RKT3" s="118"/>
      <c r="RKU3" s="118"/>
      <c r="RKV3" s="118"/>
      <c r="RKW3" s="118"/>
      <c r="RKX3" s="118"/>
      <c r="RKY3" s="118"/>
      <c r="RKZ3" s="118"/>
      <c r="RLA3" s="118"/>
      <c r="RLB3" s="118"/>
      <c r="RLC3" s="118"/>
      <c r="RLD3" s="118"/>
      <c r="RLE3" s="118"/>
      <c r="RLF3" s="118"/>
      <c r="RLG3" s="118"/>
      <c r="RLH3" s="118"/>
      <c r="RLI3" s="118"/>
      <c r="RLJ3" s="118"/>
      <c r="RLK3" s="118"/>
      <c r="RLL3" s="118"/>
      <c r="RLM3" s="118"/>
      <c r="RLN3" s="118"/>
      <c r="RLO3" s="118"/>
      <c r="RLP3" s="118"/>
      <c r="RLQ3" s="118"/>
      <c r="RLR3" s="118"/>
      <c r="RLS3" s="118"/>
      <c r="RLT3" s="118"/>
      <c r="RLU3" s="118"/>
      <c r="RLV3" s="118"/>
      <c r="RLW3" s="118"/>
      <c r="RLX3" s="118"/>
      <c r="RLY3" s="118"/>
      <c r="RLZ3" s="118"/>
      <c r="RMA3" s="118"/>
      <c r="RMB3" s="118"/>
      <c r="RMC3" s="118"/>
      <c r="RMD3" s="118"/>
      <c r="RME3" s="118"/>
      <c r="RMF3" s="118"/>
      <c r="RMG3" s="118"/>
      <c r="RMH3" s="118"/>
      <c r="RMI3" s="118"/>
      <c r="RMJ3" s="118"/>
      <c r="RMK3" s="118"/>
      <c r="RML3" s="118"/>
      <c r="RMM3" s="118"/>
      <c r="RMN3" s="118"/>
      <c r="RMO3" s="118"/>
      <c r="RMP3" s="118"/>
      <c r="RMQ3" s="118"/>
      <c r="RMR3" s="118"/>
      <c r="RMS3" s="118"/>
      <c r="RMT3" s="118"/>
      <c r="RMU3" s="118"/>
      <c r="RMV3" s="118"/>
      <c r="RMW3" s="118"/>
      <c r="RMX3" s="118"/>
      <c r="RMY3" s="118"/>
      <c r="RMZ3" s="118"/>
      <c r="RNA3" s="118"/>
      <c r="RNB3" s="118"/>
      <c r="RNC3" s="118"/>
      <c r="RND3" s="118"/>
      <c r="RNE3" s="118"/>
      <c r="RNF3" s="118"/>
      <c r="RNG3" s="118"/>
      <c r="RNH3" s="118"/>
      <c r="RNI3" s="118"/>
      <c r="RNJ3" s="118"/>
      <c r="RNK3" s="118"/>
      <c r="RNL3" s="118"/>
      <c r="RNM3" s="118"/>
      <c r="RNN3" s="118"/>
      <c r="RNO3" s="118"/>
      <c r="RNP3" s="118"/>
      <c r="RNQ3" s="118"/>
      <c r="RNR3" s="118"/>
      <c r="RNS3" s="118"/>
      <c r="RNT3" s="118"/>
      <c r="RNU3" s="118"/>
      <c r="RNV3" s="118"/>
      <c r="RNW3" s="118"/>
      <c r="RNX3" s="118"/>
      <c r="RNY3" s="118"/>
      <c r="RNZ3" s="118"/>
      <c r="ROA3" s="118"/>
      <c r="ROB3" s="118"/>
      <c r="ROC3" s="118"/>
      <c r="ROD3" s="118"/>
      <c r="ROE3" s="118"/>
      <c r="ROF3" s="118"/>
      <c r="ROG3" s="118"/>
      <c r="ROH3" s="118"/>
      <c r="ROI3" s="118"/>
      <c r="ROJ3" s="118"/>
      <c r="ROK3" s="118"/>
      <c r="ROL3" s="118"/>
      <c r="ROM3" s="118"/>
      <c r="RON3" s="118"/>
      <c r="ROO3" s="118"/>
      <c r="ROP3" s="118"/>
      <c r="ROQ3" s="118"/>
      <c r="ROR3" s="118"/>
      <c r="ROS3" s="118"/>
      <c r="ROT3" s="118"/>
      <c r="ROU3" s="118"/>
      <c r="ROV3" s="118"/>
      <c r="ROW3" s="118"/>
      <c r="ROX3" s="118"/>
      <c r="ROY3" s="118"/>
      <c r="ROZ3" s="118"/>
      <c r="RPA3" s="118"/>
      <c r="RPB3" s="118"/>
      <c r="RPC3" s="118"/>
      <c r="RPD3" s="118"/>
      <c r="RPE3" s="118"/>
      <c r="RPF3" s="118"/>
      <c r="RPG3" s="118"/>
      <c r="RPH3" s="118"/>
      <c r="RPI3" s="118"/>
      <c r="RPJ3" s="118"/>
      <c r="RPK3" s="118"/>
      <c r="RPL3" s="118"/>
      <c r="RPM3" s="118"/>
      <c r="RPN3" s="118"/>
      <c r="RPO3" s="118"/>
      <c r="RPP3" s="118"/>
      <c r="RPQ3" s="118"/>
      <c r="RPR3" s="118"/>
      <c r="RPS3" s="118"/>
      <c r="RPT3" s="118"/>
      <c r="RPU3" s="118"/>
      <c r="RPV3" s="118"/>
      <c r="RPW3" s="118"/>
      <c r="RPX3" s="118"/>
      <c r="RPY3" s="118"/>
      <c r="RPZ3" s="118"/>
      <c r="RQA3" s="118"/>
      <c r="RQB3" s="118"/>
      <c r="RQC3" s="118"/>
      <c r="RQD3" s="118"/>
      <c r="RQE3" s="118"/>
      <c r="RQF3" s="118"/>
      <c r="RQG3" s="118"/>
      <c r="RQH3" s="118"/>
      <c r="RQI3" s="118"/>
      <c r="RQJ3" s="118"/>
      <c r="RQK3" s="118"/>
      <c r="RQL3" s="118"/>
      <c r="RQM3" s="118"/>
      <c r="RQN3" s="118"/>
      <c r="RQO3" s="118"/>
      <c r="RQP3" s="118"/>
      <c r="RQQ3" s="118"/>
      <c r="RQR3" s="118"/>
      <c r="RQS3" s="118"/>
      <c r="RQT3" s="118"/>
      <c r="RQU3" s="118"/>
      <c r="RQV3" s="118"/>
      <c r="RQW3" s="118"/>
      <c r="RQX3" s="118"/>
      <c r="RQY3" s="118"/>
      <c r="RQZ3" s="118"/>
      <c r="RRA3" s="118"/>
      <c r="RRB3" s="118"/>
      <c r="RRC3" s="118"/>
      <c r="RRD3" s="118"/>
      <c r="RRE3" s="118"/>
      <c r="RRF3" s="118"/>
      <c r="RRG3" s="118"/>
      <c r="RRH3" s="118"/>
      <c r="RRI3" s="118"/>
      <c r="RRJ3" s="118"/>
      <c r="RRK3" s="118"/>
      <c r="RRL3" s="118"/>
      <c r="RRM3" s="118"/>
      <c r="RRN3" s="118"/>
      <c r="RRO3" s="118"/>
      <c r="RRP3" s="118"/>
      <c r="RRQ3" s="118"/>
      <c r="RRR3" s="118"/>
      <c r="RRS3" s="118"/>
      <c r="RRT3" s="118"/>
      <c r="RRU3" s="118"/>
      <c r="RRV3" s="118"/>
      <c r="RRW3" s="118"/>
      <c r="RRX3" s="118"/>
      <c r="RRY3" s="118"/>
      <c r="RRZ3" s="118"/>
      <c r="RSA3" s="118"/>
      <c r="RSB3" s="118"/>
      <c r="RSC3" s="118"/>
      <c r="RSD3" s="118"/>
      <c r="RSE3" s="118"/>
      <c r="RSF3" s="118"/>
      <c r="RSG3" s="118"/>
      <c r="RSH3" s="118"/>
      <c r="RSI3" s="118"/>
      <c r="RSJ3" s="118"/>
      <c r="RSK3" s="118"/>
      <c r="RSL3" s="118"/>
      <c r="RSM3" s="118"/>
      <c r="RSN3" s="118"/>
      <c r="RSO3" s="118"/>
      <c r="RSP3" s="118"/>
      <c r="RSQ3" s="118"/>
      <c r="RSR3" s="118"/>
      <c r="RSS3" s="118"/>
      <c r="RST3" s="118"/>
      <c r="RSU3" s="118"/>
      <c r="RSV3" s="118"/>
      <c r="RSW3" s="118"/>
      <c r="RSX3" s="118"/>
      <c r="RSY3" s="118"/>
      <c r="RSZ3" s="118"/>
      <c r="RTA3" s="118"/>
      <c r="RTB3" s="118"/>
      <c r="RTC3" s="118"/>
      <c r="RTD3" s="118"/>
      <c r="RTE3" s="118"/>
      <c r="RTF3" s="118"/>
      <c r="RTG3" s="118"/>
      <c r="RTH3" s="118"/>
      <c r="RTI3" s="118"/>
      <c r="RTJ3" s="118"/>
      <c r="RTK3" s="118"/>
      <c r="RTL3" s="118"/>
      <c r="RTM3" s="118"/>
      <c r="RTN3" s="118"/>
      <c r="RTO3" s="118"/>
      <c r="RTP3" s="118"/>
      <c r="RTQ3" s="118"/>
      <c r="RTR3" s="118"/>
      <c r="RTS3" s="118"/>
      <c r="RTT3" s="118"/>
      <c r="RTU3" s="118"/>
      <c r="RTV3" s="118"/>
      <c r="RTW3" s="118"/>
      <c r="RTX3" s="118"/>
      <c r="RTY3" s="118"/>
      <c r="RTZ3" s="118"/>
      <c r="RUA3" s="118"/>
      <c r="RUB3" s="118"/>
      <c r="RUC3" s="118"/>
      <c r="RUD3" s="118"/>
      <c r="RUE3" s="118"/>
      <c r="RUF3" s="118"/>
      <c r="RUG3" s="118"/>
      <c r="RUH3" s="118"/>
      <c r="RUI3" s="118"/>
      <c r="RUJ3" s="118"/>
      <c r="RUK3" s="118"/>
      <c r="RUL3" s="118"/>
      <c r="RUM3" s="118"/>
      <c r="RUN3" s="118"/>
      <c r="RUO3" s="118"/>
      <c r="RUP3" s="118"/>
      <c r="RUQ3" s="118"/>
      <c r="RUR3" s="118"/>
      <c r="RUS3" s="118"/>
      <c r="RUT3" s="118"/>
      <c r="RUU3" s="118"/>
      <c r="RUV3" s="118"/>
      <c r="RUW3" s="118"/>
      <c r="RUX3" s="118"/>
      <c r="RUY3" s="118"/>
      <c r="RUZ3" s="118"/>
      <c r="RVA3" s="118"/>
      <c r="RVB3" s="118"/>
      <c r="RVC3" s="118"/>
      <c r="RVD3" s="118"/>
      <c r="RVE3" s="118"/>
      <c r="RVF3" s="118"/>
      <c r="RVG3" s="118"/>
      <c r="RVH3" s="118"/>
      <c r="RVI3" s="118"/>
      <c r="RVJ3" s="118"/>
      <c r="RVK3" s="118"/>
      <c r="RVL3" s="118"/>
      <c r="RVM3" s="118"/>
      <c r="RVN3" s="118"/>
      <c r="RVO3" s="118"/>
      <c r="RVP3" s="118"/>
      <c r="RVQ3" s="118"/>
      <c r="RVR3" s="118"/>
      <c r="RVS3" s="118"/>
      <c r="RVT3" s="118"/>
      <c r="RVU3" s="118"/>
      <c r="RVV3" s="118"/>
      <c r="RVW3" s="118"/>
      <c r="RVX3" s="118"/>
      <c r="RVY3" s="118"/>
      <c r="RVZ3" s="118"/>
      <c r="RWA3" s="118"/>
      <c r="RWB3" s="118"/>
      <c r="RWC3" s="118"/>
      <c r="RWD3" s="118"/>
      <c r="RWE3" s="118"/>
      <c r="RWF3" s="118"/>
      <c r="RWG3" s="118"/>
      <c r="RWH3" s="118"/>
      <c r="RWI3" s="118"/>
      <c r="RWJ3" s="118"/>
      <c r="RWK3" s="118"/>
      <c r="RWL3" s="118"/>
      <c r="RWM3" s="118"/>
      <c r="RWN3" s="118"/>
      <c r="RWO3" s="118"/>
      <c r="RWP3" s="118"/>
      <c r="RWQ3" s="118"/>
      <c r="RWR3" s="118"/>
      <c r="RWS3" s="118"/>
      <c r="RWT3" s="118"/>
      <c r="RWU3" s="118"/>
      <c r="RWV3" s="118"/>
      <c r="RWW3" s="118"/>
      <c r="RWX3" s="118"/>
      <c r="RWY3" s="118"/>
      <c r="RWZ3" s="118"/>
      <c r="RXA3" s="118"/>
      <c r="RXB3" s="118"/>
      <c r="RXC3" s="118"/>
      <c r="RXD3" s="118"/>
      <c r="RXE3" s="118"/>
      <c r="RXF3" s="118"/>
      <c r="RXG3" s="118"/>
      <c r="RXH3" s="118"/>
      <c r="RXI3" s="118"/>
      <c r="RXJ3" s="118"/>
      <c r="RXK3" s="118"/>
      <c r="RXL3" s="118"/>
      <c r="RXM3" s="118"/>
      <c r="RXN3" s="118"/>
      <c r="RXO3" s="118"/>
      <c r="RXP3" s="118"/>
      <c r="RXQ3" s="118"/>
      <c r="RXR3" s="118"/>
      <c r="RXS3" s="118"/>
      <c r="RXT3" s="118"/>
      <c r="RXU3" s="118"/>
      <c r="RXV3" s="118"/>
      <c r="RXW3" s="118"/>
      <c r="RXX3" s="118"/>
      <c r="RXY3" s="118"/>
      <c r="RXZ3" s="118"/>
      <c r="RYA3" s="118"/>
      <c r="RYB3" s="118"/>
      <c r="RYC3" s="118"/>
      <c r="RYD3" s="118"/>
      <c r="RYE3" s="118"/>
      <c r="RYF3" s="118"/>
      <c r="RYG3" s="118"/>
      <c r="RYH3" s="118"/>
      <c r="RYI3" s="118"/>
      <c r="RYJ3" s="118"/>
      <c r="RYK3" s="118"/>
      <c r="RYL3" s="118"/>
      <c r="RYM3" s="118"/>
      <c r="RYN3" s="118"/>
      <c r="RYO3" s="118"/>
      <c r="RYP3" s="118"/>
      <c r="RYQ3" s="118"/>
      <c r="RYR3" s="118"/>
      <c r="RYS3" s="118"/>
      <c r="RYT3" s="118"/>
      <c r="RYU3" s="118"/>
      <c r="RYV3" s="118"/>
      <c r="RYW3" s="118"/>
      <c r="RYX3" s="118"/>
      <c r="RYY3" s="118"/>
      <c r="RYZ3" s="118"/>
      <c r="RZA3" s="118"/>
      <c r="RZB3" s="118"/>
      <c r="RZC3" s="118"/>
      <c r="RZD3" s="118"/>
      <c r="RZE3" s="118"/>
      <c r="RZF3" s="118"/>
      <c r="RZG3" s="118"/>
      <c r="RZH3" s="118"/>
      <c r="RZI3" s="118"/>
      <c r="RZJ3" s="118"/>
      <c r="RZK3" s="118"/>
      <c r="RZL3" s="118"/>
      <c r="RZM3" s="118"/>
      <c r="RZN3" s="118"/>
      <c r="RZO3" s="118"/>
      <c r="RZP3" s="118"/>
      <c r="RZQ3" s="118"/>
      <c r="RZR3" s="118"/>
      <c r="RZS3" s="118"/>
      <c r="RZT3" s="118"/>
      <c r="RZU3" s="118"/>
      <c r="RZV3" s="118"/>
      <c r="RZW3" s="118"/>
      <c r="RZX3" s="118"/>
      <c r="RZY3" s="118"/>
      <c r="RZZ3" s="118"/>
      <c r="SAA3" s="118"/>
      <c r="SAB3" s="118"/>
      <c r="SAC3" s="118"/>
      <c r="SAD3" s="118"/>
      <c r="SAE3" s="118"/>
      <c r="SAF3" s="118"/>
      <c r="SAG3" s="118"/>
      <c r="SAH3" s="118"/>
      <c r="SAI3" s="118"/>
      <c r="SAJ3" s="118"/>
      <c r="SAK3" s="118"/>
      <c r="SAL3" s="118"/>
      <c r="SAM3" s="118"/>
      <c r="SAN3" s="118"/>
      <c r="SAO3" s="118"/>
      <c r="SAP3" s="118"/>
      <c r="SAQ3" s="118"/>
      <c r="SAR3" s="118"/>
      <c r="SAS3" s="118"/>
      <c r="SAT3" s="118"/>
      <c r="SAU3" s="118"/>
      <c r="SAV3" s="118"/>
      <c r="SAW3" s="118"/>
      <c r="SAX3" s="118"/>
      <c r="SAY3" s="118"/>
      <c r="SAZ3" s="118"/>
      <c r="SBA3" s="118"/>
      <c r="SBB3" s="118"/>
      <c r="SBC3" s="118"/>
      <c r="SBD3" s="118"/>
      <c r="SBE3" s="118"/>
      <c r="SBF3" s="118"/>
      <c r="SBG3" s="118"/>
      <c r="SBH3" s="118"/>
      <c r="SBI3" s="118"/>
      <c r="SBJ3" s="118"/>
      <c r="SBK3" s="118"/>
      <c r="SBL3" s="118"/>
      <c r="SBM3" s="118"/>
      <c r="SBN3" s="118"/>
      <c r="SBO3" s="118"/>
      <c r="SBP3" s="118"/>
      <c r="SBQ3" s="118"/>
      <c r="SBR3" s="118"/>
      <c r="SBS3" s="118"/>
      <c r="SBT3" s="118"/>
      <c r="SBU3" s="118"/>
      <c r="SBV3" s="118"/>
      <c r="SBW3" s="118"/>
      <c r="SBX3" s="118"/>
      <c r="SBY3" s="118"/>
      <c r="SBZ3" s="118"/>
      <c r="SCA3" s="118"/>
      <c r="SCB3" s="118"/>
      <c r="SCC3" s="118"/>
      <c r="SCD3" s="118"/>
      <c r="SCE3" s="118"/>
      <c r="SCF3" s="118"/>
      <c r="SCG3" s="118"/>
      <c r="SCH3" s="118"/>
      <c r="SCI3" s="118"/>
      <c r="SCJ3" s="118"/>
      <c r="SCK3" s="118"/>
      <c r="SCL3" s="118"/>
      <c r="SCM3" s="118"/>
      <c r="SCN3" s="118"/>
      <c r="SCO3" s="118"/>
      <c r="SCP3" s="118"/>
      <c r="SCQ3" s="118"/>
      <c r="SCR3" s="118"/>
      <c r="SCS3" s="118"/>
      <c r="SCT3" s="118"/>
      <c r="SCU3" s="118"/>
      <c r="SCV3" s="118"/>
      <c r="SCW3" s="118"/>
      <c r="SCX3" s="118"/>
      <c r="SCY3" s="118"/>
      <c r="SCZ3" s="118"/>
      <c r="SDA3" s="118"/>
      <c r="SDB3" s="118"/>
      <c r="SDC3" s="118"/>
      <c r="SDD3" s="118"/>
      <c r="SDE3" s="118"/>
      <c r="SDF3" s="118"/>
      <c r="SDG3" s="118"/>
      <c r="SDH3" s="118"/>
      <c r="SDI3" s="118"/>
      <c r="SDJ3" s="118"/>
      <c r="SDK3" s="118"/>
      <c r="SDL3" s="118"/>
      <c r="SDM3" s="118"/>
      <c r="SDN3" s="118"/>
      <c r="SDO3" s="118"/>
      <c r="SDP3" s="118"/>
      <c r="SDQ3" s="118"/>
      <c r="SDR3" s="118"/>
      <c r="SDS3" s="118"/>
      <c r="SDT3" s="118"/>
      <c r="SDU3" s="118"/>
      <c r="SDV3" s="118"/>
      <c r="SDW3" s="118"/>
      <c r="SDX3" s="118"/>
      <c r="SDY3" s="118"/>
      <c r="SDZ3" s="118"/>
      <c r="SEA3" s="118"/>
      <c r="SEB3" s="118"/>
      <c r="SEC3" s="118"/>
      <c r="SED3" s="118"/>
      <c r="SEE3" s="118"/>
      <c r="SEF3" s="118"/>
      <c r="SEG3" s="118"/>
      <c r="SEH3" s="118"/>
      <c r="SEI3" s="118"/>
      <c r="SEJ3" s="118"/>
      <c r="SEK3" s="118"/>
      <c r="SEL3" s="118"/>
      <c r="SEM3" s="118"/>
      <c r="SEN3" s="118"/>
      <c r="SEO3" s="118"/>
      <c r="SEP3" s="118"/>
      <c r="SEQ3" s="118"/>
      <c r="SER3" s="118"/>
      <c r="SES3" s="118"/>
      <c r="SET3" s="118"/>
      <c r="SEU3" s="118"/>
      <c r="SEV3" s="118"/>
      <c r="SEW3" s="118"/>
      <c r="SEX3" s="118"/>
      <c r="SEY3" s="118"/>
      <c r="SEZ3" s="118"/>
      <c r="SFA3" s="118"/>
      <c r="SFB3" s="118"/>
      <c r="SFC3" s="118"/>
      <c r="SFD3" s="118"/>
      <c r="SFE3" s="118"/>
      <c r="SFF3" s="118"/>
      <c r="SFG3" s="118"/>
      <c r="SFH3" s="118"/>
      <c r="SFI3" s="118"/>
      <c r="SFJ3" s="118"/>
      <c r="SFK3" s="118"/>
      <c r="SFL3" s="118"/>
      <c r="SFM3" s="118"/>
      <c r="SFN3" s="118"/>
      <c r="SFO3" s="118"/>
      <c r="SFP3" s="118"/>
      <c r="SFQ3" s="118"/>
      <c r="SFR3" s="118"/>
      <c r="SFS3" s="118"/>
      <c r="SFT3" s="118"/>
      <c r="SFU3" s="118"/>
      <c r="SFV3" s="118"/>
      <c r="SFW3" s="118"/>
      <c r="SFX3" s="118"/>
      <c r="SFY3" s="118"/>
      <c r="SFZ3" s="118"/>
      <c r="SGA3" s="118"/>
      <c r="SGB3" s="118"/>
      <c r="SGC3" s="118"/>
      <c r="SGD3" s="118"/>
      <c r="SGE3" s="118"/>
      <c r="SGF3" s="118"/>
      <c r="SGG3" s="118"/>
      <c r="SGH3" s="118"/>
      <c r="SGI3" s="118"/>
      <c r="SGJ3" s="118"/>
      <c r="SGK3" s="118"/>
      <c r="SGL3" s="118"/>
      <c r="SGM3" s="118"/>
      <c r="SGN3" s="118"/>
      <c r="SGO3" s="118"/>
      <c r="SGP3" s="118"/>
      <c r="SGQ3" s="118"/>
      <c r="SGR3" s="118"/>
      <c r="SGS3" s="118"/>
      <c r="SGT3" s="118"/>
      <c r="SGU3" s="118"/>
      <c r="SGV3" s="118"/>
      <c r="SGW3" s="118"/>
      <c r="SGX3" s="118"/>
      <c r="SGY3" s="118"/>
      <c r="SGZ3" s="118"/>
      <c r="SHA3" s="118"/>
      <c r="SHB3" s="118"/>
      <c r="SHC3" s="118"/>
      <c r="SHD3" s="118"/>
      <c r="SHE3" s="118"/>
      <c r="SHF3" s="118"/>
      <c r="SHG3" s="118"/>
      <c r="SHH3" s="118"/>
      <c r="SHI3" s="118"/>
      <c r="SHJ3" s="118"/>
      <c r="SHK3" s="118"/>
      <c r="SHL3" s="118"/>
      <c r="SHM3" s="118"/>
      <c r="SHN3" s="118"/>
      <c r="SHO3" s="118"/>
      <c r="SHP3" s="118"/>
      <c r="SHQ3" s="118"/>
      <c r="SHR3" s="118"/>
      <c r="SHS3" s="118"/>
      <c r="SHT3" s="118"/>
      <c r="SHU3" s="118"/>
      <c r="SHV3" s="118"/>
      <c r="SHW3" s="118"/>
      <c r="SHX3" s="118"/>
      <c r="SHY3" s="118"/>
      <c r="SHZ3" s="118"/>
      <c r="SIA3" s="118"/>
      <c r="SIB3" s="118"/>
      <c r="SIC3" s="118"/>
      <c r="SID3" s="118"/>
      <c r="SIE3" s="118"/>
      <c r="SIF3" s="118"/>
      <c r="SIG3" s="118"/>
      <c r="SIH3" s="118"/>
      <c r="SII3" s="118"/>
      <c r="SIJ3" s="118"/>
      <c r="SIK3" s="118"/>
      <c r="SIL3" s="118"/>
      <c r="SIM3" s="118"/>
      <c r="SIN3" s="118"/>
      <c r="SIO3" s="118"/>
      <c r="SIP3" s="118"/>
      <c r="SIQ3" s="118"/>
      <c r="SIR3" s="118"/>
      <c r="SIS3" s="118"/>
      <c r="SIT3" s="118"/>
      <c r="SIU3" s="118"/>
      <c r="SIV3" s="118"/>
      <c r="SIW3" s="118"/>
      <c r="SIX3" s="118"/>
      <c r="SIY3" s="118"/>
      <c r="SIZ3" s="118"/>
      <c r="SJA3" s="118"/>
      <c r="SJB3" s="118"/>
      <c r="SJC3" s="118"/>
      <c r="SJD3" s="118"/>
      <c r="SJE3" s="118"/>
      <c r="SJF3" s="118"/>
      <c r="SJG3" s="118"/>
      <c r="SJH3" s="118"/>
      <c r="SJI3" s="118"/>
      <c r="SJJ3" s="118"/>
      <c r="SJK3" s="118"/>
      <c r="SJL3" s="118"/>
      <c r="SJM3" s="118"/>
      <c r="SJN3" s="118"/>
      <c r="SJO3" s="118"/>
      <c r="SJP3" s="118"/>
      <c r="SJQ3" s="118"/>
      <c r="SJR3" s="118"/>
      <c r="SJS3" s="118"/>
      <c r="SJT3" s="118"/>
      <c r="SJU3" s="118"/>
      <c r="SJV3" s="118"/>
      <c r="SJW3" s="118"/>
      <c r="SJX3" s="118"/>
      <c r="SJY3" s="118"/>
      <c r="SJZ3" s="118"/>
      <c r="SKA3" s="118"/>
      <c r="SKB3" s="118"/>
      <c r="SKC3" s="118"/>
      <c r="SKD3" s="118"/>
      <c r="SKE3" s="118"/>
      <c r="SKF3" s="118"/>
      <c r="SKG3" s="118"/>
      <c r="SKH3" s="118"/>
      <c r="SKI3" s="118"/>
      <c r="SKJ3" s="118"/>
      <c r="SKK3" s="118"/>
      <c r="SKL3" s="118"/>
      <c r="SKM3" s="118"/>
      <c r="SKN3" s="118"/>
      <c r="SKO3" s="118"/>
      <c r="SKP3" s="118"/>
      <c r="SKQ3" s="118"/>
      <c r="SKR3" s="118"/>
      <c r="SKS3" s="118"/>
      <c r="SKT3" s="118"/>
      <c r="SKU3" s="118"/>
      <c r="SKV3" s="118"/>
      <c r="SKW3" s="118"/>
      <c r="SKX3" s="118"/>
      <c r="SKY3" s="118"/>
      <c r="SKZ3" s="118"/>
      <c r="SLA3" s="118"/>
      <c r="SLB3" s="118"/>
      <c r="SLC3" s="118"/>
      <c r="SLD3" s="118"/>
      <c r="SLE3" s="118"/>
      <c r="SLF3" s="118"/>
      <c r="SLG3" s="118"/>
      <c r="SLH3" s="118"/>
      <c r="SLI3" s="118"/>
      <c r="SLJ3" s="118"/>
      <c r="SLK3" s="118"/>
      <c r="SLL3" s="118"/>
      <c r="SLM3" s="118"/>
      <c r="SLN3" s="118"/>
      <c r="SLO3" s="118"/>
      <c r="SLP3" s="118"/>
      <c r="SLQ3" s="118"/>
      <c r="SLR3" s="118"/>
      <c r="SLS3" s="118"/>
      <c r="SLT3" s="118"/>
      <c r="SLU3" s="118"/>
      <c r="SLV3" s="118"/>
      <c r="SLW3" s="118"/>
      <c r="SLX3" s="118"/>
      <c r="SLY3" s="118"/>
      <c r="SLZ3" s="118"/>
      <c r="SMA3" s="118"/>
      <c r="SMB3" s="118"/>
      <c r="SMC3" s="118"/>
      <c r="SMD3" s="118"/>
      <c r="SME3" s="118"/>
      <c r="SMF3" s="118"/>
      <c r="SMG3" s="118"/>
      <c r="SMH3" s="118"/>
      <c r="SMI3" s="118"/>
      <c r="SMJ3" s="118"/>
      <c r="SMK3" s="118"/>
      <c r="SML3" s="118"/>
      <c r="SMM3" s="118"/>
      <c r="SMN3" s="118"/>
      <c r="SMO3" s="118"/>
      <c r="SMP3" s="118"/>
      <c r="SMQ3" s="118"/>
      <c r="SMR3" s="118"/>
      <c r="SMS3" s="118"/>
      <c r="SMT3" s="118"/>
      <c r="SMU3" s="118"/>
      <c r="SMV3" s="118"/>
      <c r="SMW3" s="118"/>
      <c r="SMX3" s="118"/>
      <c r="SMY3" s="118"/>
      <c r="SMZ3" s="118"/>
      <c r="SNA3" s="118"/>
      <c r="SNB3" s="118"/>
      <c r="SNC3" s="118"/>
      <c r="SND3" s="118"/>
      <c r="SNE3" s="118"/>
      <c r="SNF3" s="118"/>
      <c r="SNG3" s="118"/>
      <c r="SNH3" s="118"/>
      <c r="SNI3" s="118"/>
      <c r="SNJ3" s="118"/>
      <c r="SNK3" s="118"/>
      <c r="SNL3" s="118"/>
      <c r="SNM3" s="118"/>
      <c r="SNN3" s="118"/>
      <c r="SNO3" s="118"/>
      <c r="SNP3" s="118"/>
      <c r="SNQ3" s="118"/>
      <c r="SNR3" s="118"/>
      <c r="SNS3" s="118"/>
      <c r="SNT3" s="118"/>
      <c r="SNU3" s="118"/>
      <c r="SNV3" s="118"/>
      <c r="SNW3" s="118"/>
      <c r="SNX3" s="118"/>
      <c r="SNY3" s="118"/>
      <c r="SNZ3" s="118"/>
      <c r="SOA3" s="118"/>
      <c r="SOB3" s="118"/>
      <c r="SOC3" s="118"/>
      <c r="SOD3" s="118"/>
      <c r="SOE3" s="118"/>
      <c r="SOF3" s="118"/>
      <c r="SOG3" s="118"/>
      <c r="SOH3" s="118"/>
      <c r="SOI3" s="118"/>
      <c r="SOJ3" s="118"/>
      <c r="SOK3" s="118"/>
      <c r="SOL3" s="118"/>
      <c r="SOM3" s="118"/>
      <c r="SON3" s="118"/>
      <c r="SOO3" s="118"/>
      <c r="SOP3" s="118"/>
      <c r="SOQ3" s="118"/>
      <c r="SOR3" s="118"/>
      <c r="SOS3" s="118"/>
      <c r="SOT3" s="118"/>
      <c r="SOU3" s="118"/>
      <c r="SOV3" s="118"/>
      <c r="SOW3" s="118"/>
      <c r="SOX3" s="118"/>
      <c r="SOY3" s="118"/>
      <c r="SOZ3" s="118"/>
      <c r="SPA3" s="118"/>
      <c r="SPB3" s="118"/>
      <c r="SPC3" s="118"/>
      <c r="SPD3" s="118"/>
      <c r="SPE3" s="118"/>
      <c r="SPF3" s="118"/>
      <c r="SPG3" s="118"/>
      <c r="SPH3" s="118"/>
      <c r="SPI3" s="118"/>
      <c r="SPJ3" s="118"/>
      <c r="SPK3" s="118"/>
      <c r="SPL3" s="118"/>
      <c r="SPM3" s="118"/>
      <c r="SPN3" s="118"/>
      <c r="SPO3" s="118"/>
      <c r="SPP3" s="118"/>
      <c r="SPQ3" s="118"/>
      <c r="SPR3" s="118"/>
      <c r="SPS3" s="118"/>
      <c r="SPT3" s="118"/>
      <c r="SPU3" s="118"/>
      <c r="SPV3" s="118"/>
      <c r="SPW3" s="118"/>
      <c r="SPX3" s="118"/>
      <c r="SPY3" s="118"/>
      <c r="SPZ3" s="118"/>
      <c r="SQA3" s="118"/>
      <c r="SQB3" s="118"/>
      <c r="SQC3" s="118"/>
      <c r="SQD3" s="118"/>
      <c r="SQE3" s="118"/>
      <c r="SQF3" s="118"/>
      <c r="SQG3" s="118"/>
      <c r="SQH3" s="118"/>
      <c r="SQI3" s="118"/>
      <c r="SQJ3" s="118"/>
      <c r="SQK3" s="118"/>
      <c r="SQL3" s="118"/>
      <c r="SQM3" s="118"/>
      <c r="SQN3" s="118"/>
      <c r="SQO3" s="118"/>
      <c r="SQP3" s="118"/>
      <c r="SQQ3" s="118"/>
      <c r="SQR3" s="118"/>
      <c r="SQS3" s="118"/>
      <c r="SQT3" s="118"/>
      <c r="SQU3" s="118"/>
      <c r="SQV3" s="118"/>
      <c r="SQW3" s="118"/>
      <c r="SQX3" s="118"/>
      <c r="SQY3" s="118"/>
      <c r="SQZ3" s="118"/>
      <c r="SRA3" s="118"/>
      <c r="SRB3" s="118"/>
      <c r="SRC3" s="118"/>
      <c r="SRD3" s="118"/>
      <c r="SRE3" s="118"/>
      <c r="SRF3" s="118"/>
      <c r="SRG3" s="118"/>
      <c r="SRH3" s="118"/>
      <c r="SRI3" s="118"/>
      <c r="SRJ3" s="118"/>
      <c r="SRK3" s="118"/>
      <c r="SRL3" s="118"/>
      <c r="SRM3" s="118"/>
      <c r="SRN3" s="118"/>
      <c r="SRO3" s="118"/>
      <c r="SRP3" s="118"/>
      <c r="SRQ3" s="118"/>
      <c r="SRR3" s="118"/>
      <c r="SRS3" s="118"/>
      <c r="SRT3" s="118"/>
      <c r="SRU3" s="118"/>
      <c r="SRV3" s="118"/>
      <c r="SRW3" s="118"/>
      <c r="SRX3" s="118"/>
      <c r="SRY3" s="118"/>
      <c r="SRZ3" s="118"/>
      <c r="SSA3" s="118"/>
      <c r="SSB3" s="118"/>
      <c r="SSC3" s="118"/>
      <c r="SSD3" s="118"/>
      <c r="SSE3" s="118"/>
      <c r="SSF3" s="118"/>
      <c r="SSG3" s="118"/>
      <c r="SSH3" s="118"/>
      <c r="SSI3" s="118"/>
      <c r="SSJ3" s="118"/>
      <c r="SSK3" s="118"/>
      <c r="SSL3" s="118"/>
      <c r="SSM3" s="118"/>
      <c r="SSN3" s="118"/>
      <c r="SSO3" s="118"/>
      <c r="SSP3" s="118"/>
      <c r="SSQ3" s="118"/>
      <c r="SSR3" s="118"/>
      <c r="SSS3" s="118"/>
      <c r="SST3" s="118"/>
      <c r="SSU3" s="118"/>
      <c r="SSV3" s="118"/>
      <c r="SSW3" s="118"/>
      <c r="SSX3" s="118"/>
      <c r="SSY3" s="118"/>
      <c r="SSZ3" s="118"/>
      <c r="STA3" s="118"/>
      <c r="STB3" s="118"/>
      <c r="STC3" s="118"/>
      <c r="STD3" s="118"/>
      <c r="STE3" s="118"/>
      <c r="STF3" s="118"/>
      <c r="STG3" s="118"/>
      <c r="STH3" s="118"/>
      <c r="STI3" s="118"/>
      <c r="STJ3" s="118"/>
      <c r="STK3" s="118"/>
      <c r="STL3" s="118"/>
      <c r="STM3" s="118"/>
      <c r="STN3" s="118"/>
      <c r="STO3" s="118"/>
      <c r="STP3" s="118"/>
      <c r="STQ3" s="118"/>
      <c r="STR3" s="118"/>
      <c r="STS3" s="118"/>
      <c r="STT3" s="118"/>
      <c r="STU3" s="118"/>
      <c r="STV3" s="118"/>
      <c r="STW3" s="118"/>
      <c r="STX3" s="118"/>
      <c r="STY3" s="118"/>
      <c r="STZ3" s="118"/>
      <c r="SUA3" s="118"/>
      <c r="SUB3" s="118"/>
      <c r="SUC3" s="118"/>
      <c r="SUD3" s="118"/>
      <c r="SUE3" s="118"/>
      <c r="SUF3" s="118"/>
      <c r="SUG3" s="118"/>
      <c r="SUH3" s="118"/>
      <c r="SUI3" s="118"/>
      <c r="SUJ3" s="118"/>
      <c r="SUK3" s="118"/>
      <c r="SUL3" s="118"/>
      <c r="SUM3" s="118"/>
      <c r="SUN3" s="118"/>
      <c r="SUO3" s="118"/>
      <c r="SUP3" s="118"/>
      <c r="SUQ3" s="118"/>
      <c r="SUR3" s="118"/>
      <c r="SUS3" s="118"/>
      <c r="SUT3" s="118"/>
      <c r="SUU3" s="118"/>
      <c r="SUV3" s="118"/>
      <c r="SUW3" s="118"/>
      <c r="SUX3" s="118"/>
      <c r="SUY3" s="118"/>
      <c r="SUZ3" s="118"/>
      <c r="SVA3" s="118"/>
      <c r="SVB3" s="118"/>
      <c r="SVC3" s="118"/>
      <c r="SVD3" s="118"/>
      <c r="SVE3" s="118"/>
      <c r="SVF3" s="118"/>
      <c r="SVG3" s="118"/>
      <c r="SVH3" s="118"/>
      <c r="SVI3" s="118"/>
      <c r="SVJ3" s="118"/>
      <c r="SVK3" s="118"/>
      <c r="SVL3" s="118"/>
      <c r="SVM3" s="118"/>
      <c r="SVN3" s="118"/>
      <c r="SVO3" s="118"/>
      <c r="SVP3" s="118"/>
      <c r="SVQ3" s="118"/>
      <c r="SVR3" s="118"/>
      <c r="SVS3" s="118"/>
      <c r="SVT3" s="118"/>
      <c r="SVU3" s="118"/>
      <c r="SVV3" s="118"/>
      <c r="SVW3" s="118"/>
      <c r="SVX3" s="118"/>
      <c r="SVY3" s="118"/>
      <c r="SVZ3" s="118"/>
      <c r="SWA3" s="118"/>
      <c r="SWB3" s="118"/>
      <c r="SWC3" s="118"/>
      <c r="SWD3" s="118"/>
      <c r="SWE3" s="118"/>
      <c r="SWF3" s="118"/>
      <c r="SWG3" s="118"/>
      <c r="SWH3" s="118"/>
      <c r="SWI3" s="118"/>
      <c r="SWJ3" s="118"/>
      <c r="SWK3" s="118"/>
      <c r="SWL3" s="118"/>
      <c r="SWM3" s="118"/>
      <c r="SWN3" s="118"/>
      <c r="SWO3" s="118"/>
      <c r="SWP3" s="118"/>
      <c r="SWQ3" s="118"/>
      <c r="SWR3" s="118"/>
      <c r="SWS3" s="118"/>
      <c r="SWT3" s="118"/>
      <c r="SWU3" s="118"/>
      <c r="SWV3" s="118"/>
      <c r="SWW3" s="118"/>
      <c r="SWX3" s="118"/>
      <c r="SWY3" s="118"/>
      <c r="SWZ3" s="118"/>
      <c r="SXA3" s="118"/>
      <c r="SXB3" s="118"/>
      <c r="SXC3" s="118"/>
      <c r="SXD3" s="118"/>
      <c r="SXE3" s="118"/>
      <c r="SXF3" s="118"/>
      <c r="SXG3" s="118"/>
      <c r="SXH3" s="118"/>
      <c r="SXI3" s="118"/>
      <c r="SXJ3" s="118"/>
      <c r="SXK3" s="118"/>
      <c r="SXL3" s="118"/>
      <c r="SXM3" s="118"/>
      <c r="SXN3" s="118"/>
      <c r="SXO3" s="118"/>
      <c r="SXP3" s="118"/>
      <c r="SXQ3" s="118"/>
      <c r="SXR3" s="118"/>
      <c r="SXS3" s="118"/>
      <c r="SXT3" s="118"/>
      <c r="SXU3" s="118"/>
      <c r="SXV3" s="118"/>
      <c r="SXW3" s="118"/>
      <c r="SXX3" s="118"/>
      <c r="SXY3" s="118"/>
      <c r="SXZ3" s="118"/>
      <c r="SYA3" s="118"/>
      <c r="SYB3" s="118"/>
      <c r="SYC3" s="118"/>
      <c r="SYD3" s="118"/>
      <c r="SYE3" s="118"/>
      <c r="SYF3" s="118"/>
      <c r="SYG3" s="118"/>
      <c r="SYH3" s="118"/>
      <c r="SYI3" s="118"/>
      <c r="SYJ3" s="118"/>
      <c r="SYK3" s="118"/>
      <c r="SYL3" s="118"/>
      <c r="SYM3" s="118"/>
      <c r="SYN3" s="118"/>
      <c r="SYO3" s="118"/>
      <c r="SYP3" s="118"/>
      <c r="SYQ3" s="118"/>
      <c r="SYR3" s="118"/>
      <c r="SYS3" s="118"/>
      <c r="SYT3" s="118"/>
      <c r="SYU3" s="118"/>
      <c r="SYV3" s="118"/>
      <c r="SYW3" s="118"/>
      <c r="SYX3" s="118"/>
      <c r="SYY3" s="118"/>
      <c r="SYZ3" s="118"/>
      <c r="SZA3" s="118"/>
      <c r="SZB3" s="118"/>
      <c r="SZC3" s="118"/>
      <c r="SZD3" s="118"/>
      <c r="SZE3" s="118"/>
      <c r="SZF3" s="118"/>
      <c r="SZG3" s="118"/>
      <c r="SZH3" s="118"/>
      <c r="SZI3" s="118"/>
      <c r="SZJ3" s="118"/>
      <c r="SZK3" s="118"/>
      <c r="SZL3" s="118"/>
      <c r="SZM3" s="118"/>
      <c r="SZN3" s="118"/>
      <c r="SZO3" s="118"/>
      <c r="SZP3" s="118"/>
      <c r="SZQ3" s="118"/>
      <c r="SZR3" s="118"/>
      <c r="SZS3" s="118"/>
      <c r="SZT3" s="118"/>
      <c r="SZU3" s="118"/>
      <c r="SZV3" s="118"/>
      <c r="SZW3" s="118"/>
      <c r="SZX3" s="118"/>
      <c r="SZY3" s="118"/>
      <c r="SZZ3" s="118"/>
      <c r="TAA3" s="118"/>
      <c r="TAB3" s="118"/>
      <c r="TAC3" s="118"/>
      <c r="TAD3" s="118"/>
      <c r="TAE3" s="118"/>
      <c r="TAF3" s="118"/>
      <c r="TAG3" s="118"/>
      <c r="TAH3" s="118"/>
      <c r="TAI3" s="118"/>
      <c r="TAJ3" s="118"/>
      <c r="TAK3" s="118"/>
      <c r="TAL3" s="118"/>
      <c r="TAM3" s="118"/>
      <c r="TAN3" s="118"/>
      <c r="TAO3" s="118"/>
      <c r="TAP3" s="118"/>
      <c r="TAQ3" s="118"/>
      <c r="TAR3" s="118"/>
      <c r="TAS3" s="118"/>
      <c r="TAT3" s="118"/>
      <c r="TAU3" s="118"/>
      <c r="TAV3" s="118"/>
      <c r="TAW3" s="118"/>
      <c r="TAX3" s="118"/>
      <c r="TAY3" s="118"/>
      <c r="TAZ3" s="118"/>
      <c r="TBA3" s="118"/>
      <c r="TBB3" s="118"/>
      <c r="TBC3" s="118"/>
      <c r="TBD3" s="118"/>
      <c r="TBE3" s="118"/>
      <c r="TBF3" s="118"/>
      <c r="TBG3" s="118"/>
      <c r="TBH3" s="118"/>
      <c r="TBI3" s="118"/>
      <c r="TBJ3" s="118"/>
      <c r="TBK3" s="118"/>
      <c r="TBL3" s="118"/>
      <c r="TBM3" s="118"/>
      <c r="TBN3" s="118"/>
      <c r="TBO3" s="118"/>
      <c r="TBP3" s="118"/>
      <c r="TBQ3" s="118"/>
      <c r="TBR3" s="118"/>
      <c r="TBS3" s="118"/>
      <c r="TBT3" s="118"/>
      <c r="TBU3" s="118"/>
      <c r="TBV3" s="118"/>
      <c r="TBW3" s="118"/>
      <c r="TBX3" s="118"/>
      <c r="TBY3" s="118"/>
      <c r="TBZ3" s="118"/>
      <c r="TCA3" s="118"/>
      <c r="TCB3" s="118"/>
      <c r="TCC3" s="118"/>
      <c r="TCD3" s="118"/>
      <c r="TCE3" s="118"/>
      <c r="TCF3" s="118"/>
      <c r="TCG3" s="118"/>
      <c r="TCH3" s="118"/>
      <c r="TCI3" s="118"/>
      <c r="TCJ3" s="118"/>
      <c r="TCK3" s="118"/>
      <c r="TCL3" s="118"/>
      <c r="TCM3" s="118"/>
      <c r="TCN3" s="118"/>
      <c r="TCO3" s="118"/>
      <c r="TCP3" s="118"/>
      <c r="TCQ3" s="118"/>
      <c r="TCR3" s="118"/>
      <c r="TCS3" s="118"/>
      <c r="TCT3" s="118"/>
      <c r="TCU3" s="118"/>
      <c r="TCV3" s="118"/>
      <c r="TCW3" s="118"/>
      <c r="TCX3" s="118"/>
      <c r="TCY3" s="118"/>
      <c r="TCZ3" s="118"/>
      <c r="TDA3" s="118"/>
      <c r="TDB3" s="118"/>
      <c r="TDC3" s="118"/>
      <c r="TDD3" s="118"/>
      <c r="TDE3" s="118"/>
      <c r="TDF3" s="118"/>
      <c r="TDG3" s="118"/>
      <c r="TDH3" s="118"/>
      <c r="TDI3" s="118"/>
      <c r="TDJ3" s="118"/>
      <c r="TDK3" s="118"/>
      <c r="TDL3" s="118"/>
      <c r="TDM3" s="118"/>
      <c r="TDN3" s="118"/>
      <c r="TDO3" s="118"/>
      <c r="TDP3" s="118"/>
      <c r="TDQ3" s="118"/>
      <c r="TDR3" s="118"/>
      <c r="TDS3" s="118"/>
      <c r="TDT3" s="118"/>
      <c r="TDU3" s="118"/>
      <c r="TDV3" s="118"/>
      <c r="TDW3" s="118"/>
      <c r="TDX3" s="118"/>
      <c r="TDY3" s="118"/>
      <c r="TDZ3" s="118"/>
      <c r="TEA3" s="118"/>
      <c r="TEB3" s="118"/>
      <c r="TEC3" s="118"/>
      <c r="TED3" s="118"/>
      <c r="TEE3" s="118"/>
      <c r="TEF3" s="118"/>
      <c r="TEG3" s="118"/>
      <c r="TEH3" s="118"/>
      <c r="TEI3" s="118"/>
      <c r="TEJ3" s="118"/>
      <c r="TEK3" s="118"/>
      <c r="TEL3" s="118"/>
      <c r="TEM3" s="118"/>
      <c r="TEN3" s="118"/>
      <c r="TEO3" s="118"/>
      <c r="TEP3" s="118"/>
      <c r="TEQ3" s="118"/>
      <c r="TER3" s="118"/>
      <c r="TES3" s="118"/>
      <c r="TET3" s="118"/>
      <c r="TEU3" s="118"/>
      <c r="TEV3" s="118"/>
      <c r="TEW3" s="118"/>
      <c r="TEX3" s="118"/>
      <c r="TEY3" s="118"/>
      <c r="TEZ3" s="118"/>
      <c r="TFA3" s="118"/>
      <c r="TFB3" s="118"/>
      <c r="TFC3" s="118"/>
      <c r="TFD3" s="118"/>
      <c r="TFE3" s="118"/>
      <c r="TFF3" s="118"/>
      <c r="TFG3" s="118"/>
      <c r="TFH3" s="118"/>
      <c r="TFI3" s="118"/>
      <c r="TFJ3" s="118"/>
      <c r="TFK3" s="118"/>
      <c r="TFL3" s="118"/>
      <c r="TFM3" s="118"/>
      <c r="TFN3" s="118"/>
      <c r="TFO3" s="118"/>
      <c r="TFP3" s="118"/>
      <c r="TFQ3" s="118"/>
      <c r="TFR3" s="118"/>
      <c r="TFS3" s="118"/>
      <c r="TFT3" s="118"/>
      <c r="TFU3" s="118"/>
      <c r="TFV3" s="118"/>
      <c r="TFW3" s="118"/>
      <c r="TFX3" s="118"/>
      <c r="TFY3" s="118"/>
      <c r="TFZ3" s="118"/>
      <c r="TGA3" s="118"/>
      <c r="TGB3" s="118"/>
      <c r="TGC3" s="118"/>
      <c r="TGD3" s="118"/>
      <c r="TGE3" s="118"/>
      <c r="TGF3" s="118"/>
      <c r="TGG3" s="118"/>
      <c r="TGH3" s="118"/>
      <c r="TGI3" s="118"/>
      <c r="TGJ3" s="118"/>
      <c r="TGK3" s="118"/>
      <c r="TGL3" s="118"/>
      <c r="TGM3" s="118"/>
      <c r="TGN3" s="118"/>
      <c r="TGO3" s="118"/>
      <c r="TGP3" s="118"/>
      <c r="TGQ3" s="118"/>
      <c r="TGR3" s="118"/>
      <c r="TGS3" s="118"/>
      <c r="TGT3" s="118"/>
      <c r="TGU3" s="118"/>
      <c r="TGV3" s="118"/>
      <c r="TGW3" s="118"/>
      <c r="TGX3" s="118"/>
      <c r="TGY3" s="118"/>
      <c r="TGZ3" s="118"/>
      <c r="THA3" s="118"/>
      <c r="THB3" s="118"/>
      <c r="THC3" s="118"/>
      <c r="THD3" s="118"/>
      <c r="THE3" s="118"/>
      <c r="THF3" s="118"/>
      <c r="THG3" s="118"/>
      <c r="THH3" s="118"/>
      <c r="THI3" s="118"/>
      <c r="THJ3" s="118"/>
      <c r="THK3" s="118"/>
      <c r="THL3" s="118"/>
      <c r="THM3" s="118"/>
      <c r="THN3" s="118"/>
      <c r="THO3" s="118"/>
      <c r="THP3" s="118"/>
      <c r="THQ3" s="118"/>
      <c r="THR3" s="118"/>
      <c r="THS3" s="118"/>
      <c r="THT3" s="118"/>
      <c r="THU3" s="118"/>
      <c r="THV3" s="118"/>
      <c r="THW3" s="118"/>
      <c r="THX3" s="118"/>
      <c r="THY3" s="118"/>
      <c r="THZ3" s="118"/>
      <c r="TIA3" s="118"/>
      <c r="TIB3" s="118"/>
      <c r="TIC3" s="118"/>
      <c r="TID3" s="118"/>
      <c r="TIE3" s="118"/>
      <c r="TIF3" s="118"/>
      <c r="TIG3" s="118"/>
      <c r="TIH3" s="118"/>
      <c r="TII3" s="118"/>
      <c r="TIJ3" s="118"/>
      <c r="TIK3" s="118"/>
      <c r="TIL3" s="118"/>
      <c r="TIM3" s="118"/>
      <c r="TIN3" s="118"/>
      <c r="TIO3" s="118"/>
      <c r="TIP3" s="118"/>
      <c r="TIQ3" s="118"/>
      <c r="TIR3" s="118"/>
      <c r="TIS3" s="118"/>
      <c r="TIT3" s="118"/>
      <c r="TIU3" s="118"/>
      <c r="TIV3" s="118"/>
      <c r="TIW3" s="118"/>
      <c r="TIX3" s="118"/>
      <c r="TIY3" s="118"/>
      <c r="TIZ3" s="118"/>
      <c r="TJA3" s="118"/>
      <c r="TJB3" s="118"/>
      <c r="TJC3" s="118"/>
      <c r="TJD3" s="118"/>
      <c r="TJE3" s="118"/>
      <c r="TJF3" s="118"/>
      <c r="TJG3" s="118"/>
      <c r="TJH3" s="118"/>
      <c r="TJI3" s="118"/>
      <c r="TJJ3" s="118"/>
      <c r="TJK3" s="118"/>
      <c r="TJL3" s="118"/>
      <c r="TJM3" s="118"/>
      <c r="TJN3" s="118"/>
      <c r="TJO3" s="118"/>
      <c r="TJP3" s="118"/>
      <c r="TJQ3" s="118"/>
      <c r="TJR3" s="118"/>
      <c r="TJS3" s="118"/>
      <c r="TJT3" s="118"/>
      <c r="TJU3" s="118"/>
      <c r="TJV3" s="118"/>
      <c r="TJW3" s="118"/>
      <c r="TJX3" s="118"/>
      <c r="TJY3" s="118"/>
      <c r="TJZ3" s="118"/>
      <c r="TKA3" s="118"/>
      <c r="TKB3" s="118"/>
      <c r="TKC3" s="118"/>
      <c r="TKD3" s="118"/>
      <c r="TKE3" s="118"/>
      <c r="TKF3" s="118"/>
      <c r="TKG3" s="118"/>
      <c r="TKH3" s="118"/>
      <c r="TKI3" s="118"/>
      <c r="TKJ3" s="118"/>
      <c r="TKK3" s="118"/>
      <c r="TKL3" s="118"/>
      <c r="TKM3" s="118"/>
      <c r="TKN3" s="118"/>
      <c r="TKO3" s="118"/>
      <c r="TKP3" s="118"/>
      <c r="TKQ3" s="118"/>
      <c r="TKR3" s="118"/>
      <c r="TKS3" s="118"/>
      <c r="TKT3" s="118"/>
      <c r="TKU3" s="118"/>
      <c r="TKV3" s="118"/>
      <c r="TKW3" s="118"/>
      <c r="TKX3" s="118"/>
      <c r="TKY3" s="118"/>
      <c r="TKZ3" s="118"/>
      <c r="TLA3" s="118"/>
      <c r="TLB3" s="118"/>
      <c r="TLC3" s="118"/>
      <c r="TLD3" s="118"/>
      <c r="TLE3" s="118"/>
      <c r="TLF3" s="118"/>
      <c r="TLG3" s="118"/>
      <c r="TLH3" s="118"/>
      <c r="TLI3" s="118"/>
      <c r="TLJ3" s="118"/>
      <c r="TLK3" s="118"/>
      <c r="TLL3" s="118"/>
      <c r="TLM3" s="118"/>
      <c r="TLN3" s="118"/>
      <c r="TLO3" s="118"/>
      <c r="TLP3" s="118"/>
      <c r="TLQ3" s="118"/>
      <c r="TLR3" s="118"/>
      <c r="TLS3" s="118"/>
      <c r="TLT3" s="118"/>
      <c r="TLU3" s="118"/>
      <c r="TLV3" s="118"/>
      <c r="TLW3" s="118"/>
      <c r="TLX3" s="118"/>
      <c r="TLY3" s="118"/>
      <c r="TLZ3" s="118"/>
      <c r="TMA3" s="118"/>
      <c r="TMB3" s="118"/>
      <c r="TMC3" s="118"/>
      <c r="TMD3" s="118"/>
      <c r="TME3" s="118"/>
      <c r="TMF3" s="118"/>
      <c r="TMG3" s="118"/>
      <c r="TMH3" s="118"/>
      <c r="TMI3" s="118"/>
      <c r="TMJ3" s="118"/>
      <c r="TMK3" s="118"/>
      <c r="TML3" s="118"/>
      <c r="TMM3" s="118"/>
      <c r="TMN3" s="118"/>
      <c r="TMO3" s="118"/>
      <c r="TMP3" s="118"/>
      <c r="TMQ3" s="118"/>
      <c r="TMR3" s="118"/>
      <c r="TMS3" s="118"/>
      <c r="TMT3" s="118"/>
      <c r="TMU3" s="118"/>
      <c r="TMV3" s="118"/>
      <c r="TMW3" s="118"/>
      <c r="TMX3" s="118"/>
      <c r="TMY3" s="118"/>
      <c r="TMZ3" s="118"/>
      <c r="TNA3" s="118"/>
      <c r="TNB3" s="118"/>
      <c r="TNC3" s="118"/>
      <c r="TND3" s="118"/>
      <c r="TNE3" s="118"/>
      <c r="TNF3" s="118"/>
      <c r="TNG3" s="118"/>
      <c r="TNH3" s="118"/>
      <c r="TNI3" s="118"/>
      <c r="TNJ3" s="118"/>
      <c r="TNK3" s="118"/>
      <c r="TNL3" s="118"/>
      <c r="TNM3" s="118"/>
      <c r="TNN3" s="118"/>
      <c r="TNO3" s="118"/>
      <c r="TNP3" s="118"/>
      <c r="TNQ3" s="118"/>
      <c r="TNR3" s="118"/>
      <c r="TNS3" s="118"/>
      <c r="TNT3" s="118"/>
      <c r="TNU3" s="118"/>
      <c r="TNV3" s="118"/>
      <c r="TNW3" s="118"/>
      <c r="TNX3" s="118"/>
      <c r="TNY3" s="118"/>
      <c r="TNZ3" s="118"/>
      <c r="TOA3" s="118"/>
      <c r="TOB3" s="118"/>
      <c r="TOC3" s="118"/>
      <c r="TOD3" s="118"/>
      <c r="TOE3" s="118"/>
      <c r="TOF3" s="118"/>
      <c r="TOG3" s="118"/>
      <c r="TOH3" s="118"/>
      <c r="TOI3" s="118"/>
      <c r="TOJ3" s="118"/>
      <c r="TOK3" s="118"/>
      <c r="TOL3" s="118"/>
      <c r="TOM3" s="118"/>
      <c r="TON3" s="118"/>
      <c r="TOO3" s="118"/>
      <c r="TOP3" s="118"/>
      <c r="TOQ3" s="118"/>
      <c r="TOR3" s="118"/>
      <c r="TOS3" s="118"/>
      <c r="TOT3" s="118"/>
      <c r="TOU3" s="118"/>
      <c r="TOV3" s="118"/>
      <c r="TOW3" s="118"/>
      <c r="TOX3" s="118"/>
      <c r="TOY3" s="118"/>
      <c r="TOZ3" s="118"/>
      <c r="TPA3" s="118"/>
      <c r="TPB3" s="118"/>
      <c r="TPC3" s="118"/>
      <c r="TPD3" s="118"/>
      <c r="TPE3" s="118"/>
      <c r="TPF3" s="118"/>
      <c r="TPG3" s="118"/>
      <c r="TPH3" s="118"/>
      <c r="TPI3" s="118"/>
      <c r="TPJ3" s="118"/>
      <c r="TPK3" s="118"/>
      <c r="TPL3" s="118"/>
      <c r="TPM3" s="118"/>
      <c r="TPN3" s="118"/>
      <c r="TPO3" s="118"/>
      <c r="TPP3" s="118"/>
      <c r="TPQ3" s="118"/>
      <c r="TPR3" s="118"/>
      <c r="TPS3" s="118"/>
      <c r="TPT3" s="118"/>
      <c r="TPU3" s="118"/>
      <c r="TPV3" s="118"/>
      <c r="TPW3" s="118"/>
      <c r="TPX3" s="118"/>
      <c r="TPY3" s="118"/>
      <c r="TPZ3" s="118"/>
      <c r="TQA3" s="118"/>
      <c r="TQB3" s="118"/>
      <c r="TQC3" s="118"/>
      <c r="TQD3" s="118"/>
      <c r="TQE3" s="118"/>
      <c r="TQF3" s="118"/>
      <c r="TQG3" s="118"/>
      <c r="TQH3" s="118"/>
      <c r="TQI3" s="118"/>
      <c r="TQJ3" s="118"/>
      <c r="TQK3" s="118"/>
      <c r="TQL3" s="118"/>
      <c r="TQM3" s="118"/>
      <c r="TQN3" s="118"/>
      <c r="TQO3" s="118"/>
      <c r="TQP3" s="118"/>
      <c r="TQQ3" s="118"/>
      <c r="TQR3" s="118"/>
      <c r="TQS3" s="118"/>
      <c r="TQT3" s="118"/>
      <c r="TQU3" s="118"/>
      <c r="TQV3" s="118"/>
      <c r="TQW3" s="118"/>
      <c r="TQX3" s="118"/>
      <c r="TQY3" s="118"/>
      <c r="TQZ3" s="118"/>
      <c r="TRA3" s="118"/>
      <c r="TRB3" s="118"/>
      <c r="TRC3" s="118"/>
      <c r="TRD3" s="118"/>
      <c r="TRE3" s="118"/>
      <c r="TRF3" s="118"/>
      <c r="TRG3" s="118"/>
      <c r="TRH3" s="118"/>
      <c r="TRI3" s="118"/>
      <c r="TRJ3" s="118"/>
      <c r="TRK3" s="118"/>
      <c r="TRL3" s="118"/>
      <c r="TRM3" s="118"/>
      <c r="TRN3" s="118"/>
      <c r="TRO3" s="118"/>
      <c r="TRP3" s="118"/>
      <c r="TRQ3" s="118"/>
      <c r="TRR3" s="118"/>
      <c r="TRS3" s="118"/>
      <c r="TRT3" s="118"/>
      <c r="TRU3" s="118"/>
      <c r="TRV3" s="118"/>
      <c r="TRW3" s="118"/>
      <c r="TRX3" s="118"/>
      <c r="TRY3" s="118"/>
      <c r="TRZ3" s="118"/>
      <c r="TSA3" s="118"/>
      <c r="TSB3" s="118"/>
      <c r="TSC3" s="118"/>
      <c r="TSD3" s="118"/>
      <c r="TSE3" s="118"/>
      <c r="TSF3" s="118"/>
      <c r="TSG3" s="118"/>
      <c r="TSH3" s="118"/>
      <c r="TSI3" s="118"/>
      <c r="TSJ3" s="118"/>
      <c r="TSK3" s="118"/>
      <c r="TSL3" s="118"/>
      <c r="TSM3" s="118"/>
      <c r="TSN3" s="118"/>
      <c r="TSO3" s="118"/>
      <c r="TSP3" s="118"/>
      <c r="TSQ3" s="118"/>
      <c r="TSR3" s="118"/>
      <c r="TSS3" s="118"/>
      <c r="TST3" s="118"/>
      <c r="TSU3" s="118"/>
      <c r="TSV3" s="118"/>
      <c r="TSW3" s="118"/>
      <c r="TSX3" s="118"/>
      <c r="TSY3" s="118"/>
      <c r="TSZ3" s="118"/>
      <c r="TTA3" s="118"/>
      <c r="TTB3" s="118"/>
      <c r="TTC3" s="118"/>
      <c r="TTD3" s="118"/>
      <c r="TTE3" s="118"/>
      <c r="TTF3" s="118"/>
      <c r="TTG3" s="118"/>
      <c r="TTH3" s="118"/>
      <c r="TTI3" s="118"/>
      <c r="TTJ3" s="118"/>
      <c r="TTK3" s="118"/>
      <c r="TTL3" s="118"/>
      <c r="TTM3" s="118"/>
      <c r="TTN3" s="118"/>
      <c r="TTO3" s="118"/>
      <c r="TTP3" s="118"/>
      <c r="TTQ3" s="118"/>
      <c r="TTR3" s="118"/>
      <c r="TTS3" s="118"/>
      <c r="TTT3" s="118"/>
      <c r="TTU3" s="118"/>
      <c r="TTV3" s="118"/>
      <c r="TTW3" s="118"/>
      <c r="TTX3" s="118"/>
      <c r="TTY3" s="118"/>
      <c r="TTZ3" s="118"/>
      <c r="TUA3" s="118"/>
      <c r="TUB3" s="118"/>
      <c r="TUC3" s="118"/>
      <c r="TUD3" s="118"/>
      <c r="TUE3" s="118"/>
      <c r="TUF3" s="118"/>
      <c r="TUG3" s="118"/>
      <c r="TUH3" s="118"/>
      <c r="TUI3" s="118"/>
      <c r="TUJ3" s="118"/>
      <c r="TUK3" s="118"/>
      <c r="TUL3" s="118"/>
      <c r="TUM3" s="118"/>
      <c r="TUN3" s="118"/>
      <c r="TUO3" s="118"/>
      <c r="TUP3" s="118"/>
      <c r="TUQ3" s="118"/>
      <c r="TUR3" s="118"/>
      <c r="TUS3" s="118"/>
      <c r="TUT3" s="118"/>
      <c r="TUU3" s="118"/>
      <c r="TUV3" s="118"/>
      <c r="TUW3" s="118"/>
      <c r="TUX3" s="118"/>
      <c r="TUY3" s="118"/>
      <c r="TUZ3" s="118"/>
      <c r="TVA3" s="118"/>
      <c r="TVB3" s="118"/>
      <c r="TVC3" s="118"/>
      <c r="TVD3" s="118"/>
      <c r="TVE3" s="118"/>
      <c r="TVF3" s="118"/>
      <c r="TVG3" s="118"/>
      <c r="TVH3" s="118"/>
      <c r="TVI3" s="118"/>
      <c r="TVJ3" s="118"/>
      <c r="TVK3" s="118"/>
      <c r="TVL3" s="118"/>
      <c r="TVM3" s="118"/>
      <c r="TVN3" s="118"/>
      <c r="TVO3" s="118"/>
      <c r="TVP3" s="118"/>
      <c r="TVQ3" s="118"/>
      <c r="TVR3" s="118"/>
      <c r="TVS3" s="118"/>
      <c r="TVT3" s="118"/>
      <c r="TVU3" s="118"/>
      <c r="TVV3" s="118"/>
      <c r="TVW3" s="118"/>
      <c r="TVX3" s="118"/>
      <c r="TVY3" s="118"/>
      <c r="TVZ3" s="118"/>
      <c r="TWA3" s="118"/>
      <c r="TWB3" s="118"/>
      <c r="TWC3" s="118"/>
      <c r="TWD3" s="118"/>
      <c r="TWE3" s="118"/>
      <c r="TWF3" s="118"/>
      <c r="TWG3" s="118"/>
      <c r="TWH3" s="118"/>
      <c r="TWI3" s="118"/>
      <c r="TWJ3" s="118"/>
      <c r="TWK3" s="118"/>
      <c r="TWL3" s="118"/>
      <c r="TWM3" s="118"/>
      <c r="TWN3" s="118"/>
      <c r="TWO3" s="118"/>
      <c r="TWP3" s="118"/>
      <c r="TWQ3" s="118"/>
      <c r="TWR3" s="118"/>
      <c r="TWS3" s="118"/>
      <c r="TWT3" s="118"/>
      <c r="TWU3" s="118"/>
      <c r="TWV3" s="118"/>
      <c r="TWW3" s="118"/>
      <c r="TWX3" s="118"/>
      <c r="TWY3" s="118"/>
      <c r="TWZ3" s="118"/>
      <c r="TXA3" s="118"/>
      <c r="TXB3" s="118"/>
      <c r="TXC3" s="118"/>
      <c r="TXD3" s="118"/>
      <c r="TXE3" s="118"/>
      <c r="TXF3" s="118"/>
      <c r="TXG3" s="118"/>
      <c r="TXH3" s="118"/>
      <c r="TXI3" s="118"/>
      <c r="TXJ3" s="118"/>
      <c r="TXK3" s="118"/>
      <c r="TXL3" s="118"/>
      <c r="TXM3" s="118"/>
      <c r="TXN3" s="118"/>
      <c r="TXO3" s="118"/>
      <c r="TXP3" s="118"/>
      <c r="TXQ3" s="118"/>
      <c r="TXR3" s="118"/>
      <c r="TXS3" s="118"/>
      <c r="TXT3" s="118"/>
      <c r="TXU3" s="118"/>
      <c r="TXV3" s="118"/>
      <c r="TXW3" s="118"/>
      <c r="TXX3" s="118"/>
      <c r="TXY3" s="118"/>
      <c r="TXZ3" s="118"/>
      <c r="TYA3" s="118"/>
      <c r="TYB3" s="118"/>
      <c r="TYC3" s="118"/>
      <c r="TYD3" s="118"/>
      <c r="TYE3" s="118"/>
      <c r="TYF3" s="118"/>
      <c r="TYG3" s="118"/>
      <c r="TYH3" s="118"/>
      <c r="TYI3" s="118"/>
      <c r="TYJ3" s="118"/>
      <c r="TYK3" s="118"/>
      <c r="TYL3" s="118"/>
      <c r="TYM3" s="118"/>
      <c r="TYN3" s="118"/>
      <c r="TYO3" s="118"/>
      <c r="TYP3" s="118"/>
      <c r="TYQ3" s="118"/>
      <c r="TYR3" s="118"/>
      <c r="TYS3" s="118"/>
      <c r="TYT3" s="118"/>
      <c r="TYU3" s="118"/>
      <c r="TYV3" s="118"/>
      <c r="TYW3" s="118"/>
      <c r="TYX3" s="118"/>
      <c r="TYY3" s="118"/>
      <c r="TYZ3" s="118"/>
      <c r="TZA3" s="118"/>
      <c r="TZB3" s="118"/>
      <c r="TZC3" s="118"/>
      <c r="TZD3" s="118"/>
      <c r="TZE3" s="118"/>
      <c r="TZF3" s="118"/>
      <c r="TZG3" s="118"/>
      <c r="TZH3" s="118"/>
      <c r="TZI3" s="118"/>
      <c r="TZJ3" s="118"/>
      <c r="TZK3" s="118"/>
      <c r="TZL3" s="118"/>
      <c r="TZM3" s="118"/>
      <c r="TZN3" s="118"/>
      <c r="TZO3" s="118"/>
      <c r="TZP3" s="118"/>
      <c r="TZQ3" s="118"/>
      <c r="TZR3" s="118"/>
      <c r="TZS3" s="118"/>
      <c r="TZT3" s="118"/>
      <c r="TZU3" s="118"/>
      <c r="TZV3" s="118"/>
      <c r="TZW3" s="118"/>
      <c r="TZX3" s="118"/>
      <c r="TZY3" s="118"/>
      <c r="TZZ3" s="118"/>
      <c r="UAA3" s="118"/>
      <c r="UAB3" s="118"/>
      <c r="UAC3" s="118"/>
      <c r="UAD3" s="118"/>
      <c r="UAE3" s="118"/>
      <c r="UAF3" s="118"/>
      <c r="UAG3" s="118"/>
      <c r="UAH3" s="118"/>
      <c r="UAI3" s="118"/>
      <c r="UAJ3" s="118"/>
      <c r="UAK3" s="118"/>
      <c r="UAL3" s="118"/>
      <c r="UAM3" s="118"/>
      <c r="UAN3" s="118"/>
      <c r="UAO3" s="118"/>
      <c r="UAP3" s="118"/>
      <c r="UAQ3" s="118"/>
      <c r="UAR3" s="118"/>
      <c r="UAS3" s="118"/>
      <c r="UAT3" s="118"/>
      <c r="UAU3" s="118"/>
      <c r="UAV3" s="118"/>
      <c r="UAW3" s="118"/>
      <c r="UAX3" s="118"/>
      <c r="UAY3" s="118"/>
      <c r="UAZ3" s="118"/>
      <c r="UBA3" s="118"/>
      <c r="UBB3" s="118"/>
      <c r="UBC3" s="118"/>
      <c r="UBD3" s="118"/>
      <c r="UBE3" s="118"/>
      <c r="UBF3" s="118"/>
      <c r="UBG3" s="118"/>
      <c r="UBH3" s="118"/>
      <c r="UBI3" s="118"/>
      <c r="UBJ3" s="118"/>
      <c r="UBK3" s="118"/>
      <c r="UBL3" s="118"/>
      <c r="UBM3" s="118"/>
      <c r="UBN3" s="118"/>
      <c r="UBO3" s="118"/>
      <c r="UBP3" s="118"/>
      <c r="UBQ3" s="118"/>
      <c r="UBR3" s="118"/>
      <c r="UBS3" s="118"/>
      <c r="UBT3" s="118"/>
      <c r="UBU3" s="118"/>
      <c r="UBV3" s="118"/>
      <c r="UBW3" s="118"/>
      <c r="UBX3" s="118"/>
      <c r="UBY3" s="118"/>
      <c r="UBZ3" s="118"/>
      <c r="UCA3" s="118"/>
      <c r="UCB3" s="118"/>
      <c r="UCC3" s="118"/>
      <c r="UCD3" s="118"/>
      <c r="UCE3" s="118"/>
      <c r="UCF3" s="118"/>
      <c r="UCG3" s="118"/>
      <c r="UCH3" s="118"/>
      <c r="UCI3" s="118"/>
      <c r="UCJ3" s="118"/>
      <c r="UCK3" s="118"/>
      <c r="UCL3" s="118"/>
      <c r="UCM3" s="118"/>
      <c r="UCN3" s="118"/>
      <c r="UCO3" s="118"/>
      <c r="UCP3" s="118"/>
      <c r="UCQ3" s="118"/>
      <c r="UCR3" s="118"/>
      <c r="UCS3" s="118"/>
      <c r="UCT3" s="118"/>
      <c r="UCU3" s="118"/>
      <c r="UCV3" s="118"/>
      <c r="UCW3" s="118"/>
      <c r="UCX3" s="118"/>
      <c r="UCY3" s="118"/>
      <c r="UCZ3" s="118"/>
      <c r="UDA3" s="118"/>
      <c r="UDB3" s="118"/>
      <c r="UDC3" s="118"/>
      <c r="UDD3" s="118"/>
      <c r="UDE3" s="118"/>
      <c r="UDF3" s="118"/>
      <c r="UDG3" s="118"/>
      <c r="UDH3" s="118"/>
      <c r="UDI3" s="118"/>
      <c r="UDJ3" s="118"/>
      <c r="UDK3" s="118"/>
      <c r="UDL3" s="118"/>
      <c r="UDM3" s="118"/>
      <c r="UDN3" s="118"/>
      <c r="UDO3" s="118"/>
      <c r="UDP3" s="118"/>
      <c r="UDQ3" s="118"/>
      <c r="UDR3" s="118"/>
      <c r="UDS3" s="118"/>
      <c r="UDT3" s="118"/>
      <c r="UDU3" s="118"/>
      <c r="UDV3" s="118"/>
      <c r="UDW3" s="118"/>
      <c r="UDX3" s="118"/>
      <c r="UDY3" s="118"/>
      <c r="UDZ3" s="118"/>
      <c r="UEA3" s="118"/>
      <c r="UEB3" s="118"/>
      <c r="UEC3" s="118"/>
      <c r="UED3" s="118"/>
      <c r="UEE3" s="118"/>
      <c r="UEF3" s="118"/>
      <c r="UEG3" s="118"/>
      <c r="UEH3" s="118"/>
      <c r="UEI3" s="118"/>
      <c r="UEJ3" s="118"/>
      <c r="UEK3" s="118"/>
      <c r="UEL3" s="118"/>
      <c r="UEM3" s="118"/>
      <c r="UEN3" s="118"/>
      <c r="UEO3" s="118"/>
      <c r="UEP3" s="118"/>
      <c r="UEQ3" s="118"/>
      <c r="UER3" s="118"/>
      <c r="UES3" s="118"/>
      <c r="UET3" s="118"/>
      <c r="UEU3" s="118"/>
      <c r="UEV3" s="118"/>
      <c r="UEW3" s="118"/>
      <c r="UEX3" s="118"/>
      <c r="UEY3" s="118"/>
      <c r="UEZ3" s="118"/>
      <c r="UFA3" s="118"/>
      <c r="UFB3" s="118"/>
      <c r="UFC3" s="118"/>
      <c r="UFD3" s="118"/>
      <c r="UFE3" s="118"/>
      <c r="UFF3" s="118"/>
      <c r="UFG3" s="118"/>
      <c r="UFH3" s="118"/>
      <c r="UFI3" s="118"/>
      <c r="UFJ3" s="118"/>
      <c r="UFK3" s="118"/>
      <c r="UFL3" s="118"/>
      <c r="UFM3" s="118"/>
      <c r="UFN3" s="118"/>
      <c r="UFO3" s="118"/>
      <c r="UFP3" s="118"/>
      <c r="UFQ3" s="118"/>
      <c r="UFR3" s="118"/>
      <c r="UFS3" s="118"/>
      <c r="UFT3" s="118"/>
      <c r="UFU3" s="118"/>
      <c r="UFV3" s="118"/>
      <c r="UFW3" s="118"/>
      <c r="UFX3" s="118"/>
      <c r="UFY3" s="118"/>
      <c r="UFZ3" s="118"/>
      <c r="UGA3" s="118"/>
      <c r="UGB3" s="118"/>
      <c r="UGC3" s="118"/>
      <c r="UGD3" s="118"/>
      <c r="UGE3" s="118"/>
      <c r="UGF3" s="118"/>
      <c r="UGG3" s="118"/>
      <c r="UGH3" s="118"/>
      <c r="UGI3" s="118"/>
      <c r="UGJ3" s="118"/>
      <c r="UGK3" s="118"/>
      <c r="UGL3" s="118"/>
      <c r="UGM3" s="118"/>
      <c r="UGN3" s="118"/>
      <c r="UGO3" s="118"/>
      <c r="UGP3" s="118"/>
      <c r="UGQ3" s="118"/>
      <c r="UGR3" s="118"/>
      <c r="UGS3" s="118"/>
      <c r="UGT3" s="118"/>
      <c r="UGU3" s="118"/>
      <c r="UGV3" s="118"/>
      <c r="UGW3" s="118"/>
      <c r="UGX3" s="118"/>
      <c r="UGY3" s="118"/>
      <c r="UGZ3" s="118"/>
      <c r="UHA3" s="118"/>
      <c r="UHB3" s="118"/>
      <c r="UHC3" s="118"/>
      <c r="UHD3" s="118"/>
      <c r="UHE3" s="118"/>
      <c r="UHF3" s="118"/>
      <c r="UHG3" s="118"/>
      <c r="UHH3" s="118"/>
      <c r="UHI3" s="118"/>
      <c r="UHJ3" s="118"/>
      <c r="UHK3" s="118"/>
      <c r="UHL3" s="118"/>
      <c r="UHM3" s="118"/>
      <c r="UHN3" s="118"/>
      <c r="UHO3" s="118"/>
      <c r="UHP3" s="118"/>
      <c r="UHQ3" s="118"/>
      <c r="UHR3" s="118"/>
      <c r="UHS3" s="118"/>
      <c r="UHT3" s="118"/>
      <c r="UHU3" s="118"/>
      <c r="UHV3" s="118"/>
      <c r="UHW3" s="118"/>
      <c r="UHX3" s="118"/>
      <c r="UHY3" s="118"/>
      <c r="UHZ3" s="118"/>
      <c r="UIA3" s="118"/>
      <c r="UIB3" s="118"/>
      <c r="UIC3" s="118"/>
      <c r="UID3" s="118"/>
      <c r="UIE3" s="118"/>
      <c r="UIF3" s="118"/>
      <c r="UIG3" s="118"/>
      <c r="UIH3" s="118"/>
      <c r="UII3" s="118"/>
      <c r="UIJ3" s="118"/>
      <c r="UIK3" s="118"/>
      <c r="UIL3" s="118"/>
      <c r="UIM3" s="118"/>
      <c r="UIN3" s="118"/>
      <c r="UIO3" s="118"/>
      <c r="UIP3" s="118"/>
      <c r="UIQ3" s="118"/>
      <c r="UIR3" s="118"/>
      <c r="UIS3" s="118"/>
      <c r="UIT3" s="118"/>
      <c r="UIU3" s="118"/>
      <c r="UIV3" s="118"/>
      <c r="UIW3" s="118"/>
      <c r="UIX3" s="118"/>
      <c r="UIY3" s="118"/>
      <c r="UIZ3" s="118"/>
      <c r="UJA3" s="118"/>
      <c r="UJB3" s="118"/>
      <c r="UJC3" s="118"/>
      <c r="UJD3" s="118"/>
      <c r="UJE3" s="118"/>
      <c r="UJF3" s="118"/>
      <c r="UJG3" s="118"/>
      <c r="UJH3" s="118"/>
      <c r="UJI3" s="118"/>
      <c r="UJJ3" s="118"/>
      <c r="UJK3" s="118"/>
      <c r="UJL3" s="118"/>
      <c r="UJM3" s="118"/>
      <c r="UJN3" s="118"/>
      <c r="UJO3" s="118"/>
      <c r="UJP3" s="118"/>
      <c r="UJQ3" s="118"/>
      <c r="UJR3" s="118"/>
      <c r="UJS3" s="118"/>
      <c r="UJT3" s="118"/>
      <c r="UJU3" s="118"/>
      <c r="UJV3" s="118"/>
      <c r="UJW3" s="118"/>
      <c r="UJX3" s="118"/>
      <c r="UJY3" s="118"/>
      <c r="UJZ3" s="118"/>
      <c r="UKA3" s="118"/>
      <c r="UKB3" s="118"/>
      <c r="UKC3" s="118"/>
      <c r="UKD3" s="118"/>
      <c r="UKE3" s="118"/>
      <c r="UKF3" s="118"/>
      <c r="UKG3" s="118"/>
      <c r="UKH3" s="118"/>
      <c r="UKI3" s="118"/>
      <c r="UKJ3" s="118"/>
      <c r="UKK3" s="118"/>
      <c r="UKL3" s="118"/>
      <c r="UKM3" s="118"/>
      <c r="UKN3" s="118"/>
      <c r="UKO3" s="118"/>
      <c r="UKP3" s="118"/>
      <c r="UKQ3" s="118"/>
      <c r="UKR3" s="118"/>
      <c r="UKS3" s="118"/>
      <c r="UKT3" s="118"/>
      <c r="UKU3" s="118"/>
      <c r="UKV3" s="118"/>
      <c r="UKW3" s="118"/>
      <c r="UKX3" s="118"/>
      <c r="UKY3" s="118"/>
      <c r="UKZ3" s="118"/>
      <c r="ULA3" s="118"/>
      <c r="ULB3" s="118"/>
      <c r="ULC3" s="118"/>
      <c r="ULD3" s="118"/>
      <c r="ULE3" s="118"/>
      <c r="ULF3" s="118"/>
      <c r="ULG3" s="118"/>
      <c r="ULH3" s="118"/>
      <c r="ULI3" s="118"/>
      <c r="ULJ3" s="118"/>
      <c r="ULK3" s="118"/>
      <c r="ULL3" s="118"/>
      <c r="ULM3" s="118"/>
      <c r="ULN3" s="118"/>
      <c r="ULO3" s="118"/>
      <c r="ULP3" s="118"/>
      <c r="ULQ3" s="118"/>
      <c r="ULR3" s="118"/>
      <c r="ULS3" s="118"/>
      <c r="ULT3" s="118"/>
      <c r="ULU3" s="118"/>
      <c r="ULV3" s="118"/>
      <c r="ULW3" s="118"/>
      <c r="ULX3" s="118"/>
      <c r="ULY3" s="118"/>
      <c r="ULZ3" s="118"/>
      <c r="UMA3" s="118"/>
      <c r="UMB3" s="118"/>
      <c r="UMC3" s="118"/>
      <c r="UMD3" s="118"/>
      <c r="UME3" s="118"/>
      <c r="UMF3" s="118"/>
      <c r="UMG3" s="118"/>
      <c r="UMH3" s="118"/>
      <c r="UMI3" s="118"/>
      <c r="UMJ3" s="118"/>
      <c r="UMK3" s="118"/>
      <c r="UML3" s="118"/>
      <c r="UMM3" s="118"/>
      <c r="UMN3" s="118"/>
      <c r="UMO3" s="118"/>
      <c r="UMP3" s="118"/>
      <c r="UMQ3" s="118"/>
      <c r="UMR3" s="118"/>
      <c r="UMS3" s="118"/>
      <c r="UMT3" s="118"/>
      <c r="UMU3" s="118"/>
      <c r="UMV3" s="118"/>
      <c r="UMW3" s="118"/>
      <c r="UMX3" s="118"/>
      <c r="UMY3" s="118"/>
      <c r="UMZ3" s="118"/>
      <c r="UNA3" s="118"/>
      <c r="UNB3" s="118"/>
      <c r="UNC3" s="118"/>
      <c r="UND3" s="118"/>
      <c r="UNE3" s="118"/>
      <c r="UNF3" s="118"/>
      <c r="UNG3" s="118"/>
      <c r="UNH3" s="118"/>
      <c r="UNI3" s="118"/>
      <c r="UNJ3" s="118"/>
      <c r="UNK3" s="118"/>
      <c r="UNL3" s="118"/>
      <c r="UNM3" s="118"/>
      <c r="UNN3" s="118"/>
      <c r="UNO3" s="118"/>
      <c r="UNP3" s="118"/>
      <c r="UNQ3" s="118"/>
      <c r="UNR3" s="118"/>
      <c r="UNS3" s="118"/>
      <c r="UNT3" s="118"/>
      <c r="UNU3" s="118"/>
      <c r="UNV3" s="118"/>
      <c r="UNW3" s="118"/>
      <c r="UNX3" s="118"/>
      <c r="UNY3" s="118"/>
      <c r="UNZ3" s="118"/>
      <c r="UOA3" s="118"/>
      <c r="UOB3" s="118"/>
      <c r="UOC3" s="118"/>
      <c r="UOD3" s="118"/>
      <c r="UOE3" s="118"/>
      <c r="UOF3" s="118"/>
      <c r="UOG3" s="118"/>
      <c r="UOH3" s="118"/>
      <c r="UOI3" s="118"/>
      <c r="UOJ3" s="118"/>
      <c r="UOK3" s="118"/>
      <c r="UOL3" s="118"/>
      <c r="UOM3" s="118"/>
      <c r="UON3" s="118"/>
      <c r="UOO3" s="118"/>
      <c r="UOP3" s="118"/>
      <c r="UOQ3" s="118"/>
      <c r="UOR3" s="118"/>
      <c r="UOS3" s="118"/>
      <c r="UOT3" s="118"/>
      <c r="UOU3" s="118"/>
      <c r="UOV3" s="118"/>
      <c r="UOW3" s="118"/>
      <c r="UOX3" s="118"/>
      <c r="UOY3" s="118"/>
      <c r="UOZ3" s="118"/>
      <c r="UPA3" s="118"/>
      <c r="UPB3" s="118"/>
      <c r="UPC3" s="118"/>
      <c r="UPD3" s="118"/>
      <c r="UPE3" s="118"/>
      <c r="UPF3" s="118"/>
      <c r="UPG3" s="118"/>
      <c r="UPH3" s="118"/>
      <c r="UPI3" s="118"/>
      <c r="UPJ3" s="118"/>
      <c r="UPK3" s="118"/>
      <c r="UPL3" s="118"/>
      <c r="UPM3" s="118"/>
      <c r="UPN3" s="118"/>
      <c r="UPO3" s="118"/>
      <c r="UPP3" s="118"/>
      <c r="UPQ3" s="118"/>
      <c r="UPR3" s="118"/>
      <c r="UPS3" s="118"/>
      <c r="UPT3" s="118"/>
      <c r="UPU3" s="118"/>
      <c r="UPV3" s="118"/>
      <c r="UPW3" s="118"/>
      <c r="UPX3" s="118"/>
      <c r="UPY3" s="118"/>
      <c r="UPZ3" s="118"/>
      <c r="UQA3" s="118"/>
      <c r="UQB3" s="118"/>
      <c r="UQC3" s="118"/>
      <c r="UQD3" s="118"/>
      <c r="UQE3" s="118"/>
      <c r="UQF3" s="118"/>
      <c r="UQG3" s="118"/>
      <c r="UQH3" s="118"/>
      <c r="UQI3" s="118"/>
      <c r="UQJ3" s="118"/>
      <c r="UQK3" s="118"/>
      <c r="UQL3" s="118"/>
      <c r="UQM3" s="118"/>
      <c r="UQN3" s="118"/>
      <c r="UQO3" s="118"/>
      <c r="UQP3" s="118"/>
      <c r="UQQ3" s="118"/>
      <c r="UQR3" s="118"/>
      <c r="UQS3" s="118"/>
      <c r="UQT3" s="118"/>
      <c r="UQU3" s="118"/>
      <c r="UQV3" s="118"/>
      <c r="UQW3" s="118"/>
      <c r="UQX3" s="118"/>
      <c r="UQY3" s="118"/>
      <c r="UQZ3" s="118"/>
      <c r="URA3" s="118"/>
      <c r="URB3" s="118"/>
      <c r="URC3" s="118"/>
      <c r="URD3" s="118"/>
      <c r="URE3" s="118"/>
      <c r="URF3" s="118"/>
      <c r="URG3" s="118"/>
      <c r="URH3" s="118"/>
      <c r="URI3" s="118"/>
      <c r="URJ3" s="118"/>
      <c r="URK3" s="118"/>
      <c r="URL3" s="118"/>
      <c r="URM3" s="118"/>
      <c r="URN3" s="118"/>
      <c r="URO3" s="118"/>
      <c r="URP3" s="118"/>
      <c r="URQ3" s="118"/>
      <c r="URR3" s="118"/>
      <c r="URS3" s="118"/>
      <c r="URT3" s="118"/>
      <c r="URU3" s="118"/>
      <c r="URV3" s="118"/>
      <c r="URW3" s="118"/>
      <c r="URX3" s="118"/>
      <c r="URY3" s="118"/>
      <c r="URZ3" s="118"/>
      <c r="USA3" s="118"/>
      <c r="USB3" s="118"/>
      <c r="USC3" s="118"/>
      <c r="USD3" s="118"/>
      <c r="USE3" s="118"/>
      <c r="USF3" s="118"/>
      <c r="USG3" s="118"/>
      <c r="USH3" s="118"/>
      <c r="USI3" s="118"/>
      <c r="USJ3" s="118"/>
      <c r="USK3" s="118"/>
      <c r="USL3" s="118"/>
      <c r="USM3" s="118"/>
      <c r="USN3" s="118"/>
      <c r="USO3" s="118"/>
      <c r="USP3" s="118"/>
      <c r="USQ3" s="118"/>
      <c r="USR3" s="118"/>
      <c r="USS3" s="118"/>
      <c r="UST3" s="118"/>
      <c r="USU3" s="118"/>
      <c r="USV3" s="118"/>
      <c r="USW3" s="118"/>
      <c r="USX3" s="118"/>
      <c r="USY3" s="118"/>
      <c r="USZ3" s="118"/>
      <c r="UTA3" s="118"/>
      <c r="UTB3" s="118"/>
      <c r="UTC3" s="118"/>
      <c r="UTD3" s="118"/>
      <c r="UTE3" s="118"/>
      <c r="UTF3" s="118"/>
      <c r="UTG3" s="118"/>
      <c r="UTH3" s="118"/>
      <c r="UTI3" s="118"/>
      <c r="UTJ3" s="118"/>
      <c r="UTK3" s="118"/>
      <c r="UTL3" s="118"/>
      <c r="UTM3" s="118"/>
      <c r="UTN3" s="118"/>
      <c r="UTO3" s="118"/>
      <c r="UTP3" s="118"/>
      <c r="UTQ3" s="118"/>
      <c r="UTR3" s="118"/>
      <c r="UTS3" s="118"/>
      <c r="UTT3" s="118"/>
      <c r="UTU3" s="118"/>
      <c r="UTV3" s="118"/>
      <c r="UTW3" s="118"/>
      <c r="UTX3" s="118"/>
      <c r="UTY3" s="118"/>
      <c r="UTZ3" s="118"/>
      <c r="UUA3" s="118"/>
      <c r="UUB3" s="118"/>
      <c r="UUC3" s="118"/>
      <c r="UUD3" s="118"/>
      <c r="UUE3" s="118"/>
      <c r="UUF3" s="118"/>
      <c r="UUG3" s="118"/>
      <c r="UUH3" s="118"/>
      <c r="UUI3" s="118"/>
      <c r="UUJ3" s="118"/>
      <c r="UUK3" s="118"/>
      <c r="UUL3" s="118"/>
      <c r="UUM3" s="118"/>
      <c r="UUN3" s="118"/>
      <c r="UUO3" s="118"/>
      <c r="UUP3" s="118"/>
      <c r="UUQ3" s="118"/>
      <c r="UUR3" s="118"/>
      <c r="UUS3" s="118"/>
      <c r="UUT3" s="118"/>
      <c r="UUU3" s="118"/>
      <c r="UUV3" s="118"/>
      <c r="UUW3" s="118"/>
      <c r="UUX3" s="118"/>
      <c r="UUY3" s="118"/>
      <c r="UUZ3" s="118"/>
      <c r="UVA3" s="118"/>
      <c r="UVB3" s="118"/>
      <c r="UVC3" s="118"/>
      <c r="UVD3" s="118"/>
      <c r="UVE3" s="118"/>
      <c r="UVF3" s="118"/>
      <c r="UVG3" s="118"/>
      <c r="UVH3" s="118"/>
      <c r="UVI3" s="118"/>
      <c r="UVJ3" s="118"/>
      <c r="UVK3" s="118"/>
      <c r="UVL3" s="118"/>
      <c r="UVM3" s="118"/>
      <c r="UVN3" s="118"/>
      <c r="UVO3" s="118"/>
      <c r="UVP3" s="118"/>
      <c r="UVQ3" s="118"/>
      <c r="UVR3" s="118"/>
      <c r="UVS3" s="118"/>
      <c r="UVT3" s="118"/>
      <c r="UVU3" s="118"/>
      <c r="UVV3" s="118"/>
      <c r="UVW3" s="118"/>
      <c r="UVX3" s="118"/>
      <c r="UVY3" s="118"/>
      <c r="UVZ3" s="118"/>
      <c r="UWA3" s="118"/>
      <c r="UWB3" s="118"/>
      <c r="UWC3" s="118"/>
      <c r="UWD3" s="118"/>
      <c r="UWE3" s="118"/>
      <c r="UWF3" s="118"/>
      <c r="UWG3" s="118"/>
      <c r="UWH3" s="118"/>
      <c r="UWI3" s="118"/>
      <c r="UWJ3" s="118"/>
      <c r="UWK3" s="118"/>
      <c r="UWL3" s="118"/>
      <c r="UWM3" s="118"/>
      <c r="UWN3" s="118"/>
      <c r="UWO3" s="118"/>
      <c r="UWP3" s="118"/>
      <c r="UWQ3" s="118"/>
      <c r="UWR3" s="118"/>
      <c r="UWS3" s="118"/>
      <c r="UWT3" s="118"/>
      <c r="UWU3" s="118"/>
      <c r="UWV3" s="118"/>
      <c r="UWW3" s="118"/>
      <c r="UWX3" s="118"/>
      <c r="UWY3" s="118"/>
      <c r="UWZ3" s="118"/>
      <c r="UXA3" s="118"/>
      <c r="UXB3" s="118"/>
      <c r="UXC3" s="118"/>
      <c r="UXD3" s="118"/>
      <c r="UXE3" s="118"/>
      <c r="UXF3" s="118"/>
      <c r="UXG3" s="118"/>
      <c r="UXH3" s="118"/>
      <c r="UXI3" s="118"/>
      <c r="UXJ3" s="118"/>
      <c r="UXK3" s="118"/>
      <c r="UXL3" s="118"/>
      <c r="UXM3" s="118"/>
      <c r="UXN3" s="118"/>
      <c r="UXO3" s="118"/>
      <c r="UXP3" s="118"/>
      <c r="UXQ3" s="118"/>
      <c r="UXR3" s="118"/>
      <c r="UXS3" s="118"/>
      <c r="UXT3" s="118"/>
      <c r="UXU3" s="118"/>
      <c r="UXV3" s="118"/>
      <c r="UXW3" s="118"/>
      <c r="UXX3" s="118"/>
      <c r="UXY3" s="118"/>
      <c r="UXZ3" s="118"/>
      <c r="UYA3" s="118"/>
      <c r="UYB3" s="118"/>
      <c r="UYC3" s="118"/>
      <c r="UYD3" s="118"/>
      <c r="UYE3" s="118"/>
      <c r="UYF3" s="118"/>
      <c r="UYG3" s="118"/>
      <c r="UYH3" s="118"/>
      <c r="UYI3" s="118"/>
      <c r="UYJ3" s="118"/>
      <c r="UYK3" s="118"/>
      <c r="UYL3" s="118"/>
      <c r="UYM3" s="118"/>
      <c r="UYN3" s="118"/>
      <c r="UYO3" s="118"/>
      <c r="UYP3" s="118"/>
      <c r="UYQ3" s="118"/>
      <c r="UYR3" s="118"/>
      <c r="UYS3" s="118"/>
      <c r="UYT3" s="118"/>
      <c r="UYU3" s="118"/>
      <c r="UYV3" s="118"/>
      <c r="UYW3" s="118"/>
      <c r="UYX3" s="118"/>
      <c r="UYY3" s="118"/>
      <c r="UYZ3" s="118"/>
      <c r="UZA3" s="118"/>
      <c r="UZB3" s="118"/>
      <c r="UZC3" s="118"/>
      <c r="UZD3" s="118"/>
      <c r="UZE3" s="118"/>
      <c r="UZF3" s="118"/>
      <c r="UZG3" s="118"/>
      <c r="UZH3" s="118"/>
      <c r="UZI3" s="118"/>
      <c r="UZJ3" s="118"/>
      <c r="UZK3" s="118"/>
      <c r="UZL3" s="118"/>
      <c r="UZM3" s="118"/>
      <c r="UZN3" s="118"/>
      <c r="UZO3" s="118"/>
      <c r="UZP3" s="118"/>
      <c r="UZQ3" s="118"/>
      <c r="UZR3" s="118"/>
      <c r="UZS3" s="118"/>
      <c r="UZT3" s="118"/>
      <c r="UZU3" s="118"/>
      <c r="UZV3" s="118"/>
      <c r="UZW3" s="118"/>
      <c r="UZX3" s="118"/>
      <c r="UZY3" s="118"/>
      <c r="UZZ3" s="118"/>
      <c r="VAA3" s="118"/>
      <c r="VAB3" s="118"/>
      <c r="VAC3" s="118"/>
      <c r="VAD3" s="118"/>
      <c r="VAE3" s="118"/>
      <c r="VAF3" s="118"/>
      <c r="VAG3" s="118"/>
      <c r="VAH3" s="118"/>
      <c r="VAI3" s="118"/>
      <c r="VAJ3" s="118"/>
      <c r="VAK3" s="118"/>
      <c r="VAL3" s="118"/>
      <c r="VAM3" s="118"/>
      <c r="VAN3" s="118"/>
      <c r="VAO3" s="118"/>
      <c r="VAP3" s="118"/>
      <c r="VAQ3" s="118"/>
      <c r="VAR3" s="118"/>
      <c r="VAS3" s="118"/>
      <c r="VAT3" s="118"/>
      <c r="VAU3" s="118"/>
      <c r="VAV3" s="118"/>
      <c r="VAW3" s="118"/>
      <c r="VAX3" s="118"/>
      <c r="VAY3" s="118"/>
      <c r="VAZ3" s="118"/>
      <c r="VBA3" s="118"/>
      <c r="VBB3" s="118"/>
      <c r="VBC3" s="118"/>
      <c r="VBD3" s="118"/>
      <c r="VBE3" s="118"/>
      <c r="VBF3" s="118"/>
      <c r="VBG3" s="118"/>
      <c r="VBH3" s="118"/>
      <c r="VBI3" s="118"/>
      <c r="VBJ3" s="118"/>
      <c r="VBK3" s="118"/>
      <c r="VBL3" s="118"/>
      <c r="VBM3" s="118"/>
      <c r="VBN3" s="118"/>
      <c r="VBO3" s="118"/>
      <c r="VBP3" s="118"/>
      <c r="VBQ3" s="118"/>
      <c r="VBR3" s="118"/>
      <c r="VBS3" s="118"/>
      <c r="VBT3" s="118"/>
      <c r="VBU3" s="118"/>
      <c r="VBV3" s="118"/>
      <c r="VBW3" s="118"/>
      <c r="VBX3" s="118"/>
      <c r="VBY3" s="118"/>
      <c r="VBZ3" s="118"/>
      <c r="VCA3" s="118"/>
      <c r="VCB3" s="118"/>
      <c r="VCC3" s="118"/>
      <c r="VCD3" s="118"/>
      <c r="VCE3" s="118"/>
      <c r="VCF3" s="118"/>
      <c r="VCG3" s="118"/>
      <c r="VCH3" s="118"/>
      <c r="VCI3" s="118"/>
      <c r="VCJ3" s="118"/>
      <c r="VCK3" s="118"/>
      <c r="VCL3" s="118"/>
      <c r="VCM3" s="118"/>
      <c r="VCN3" s="118"/>
      <c r="VCO3" s="118"/>
      <c r="VCP3" s="118"/>
      <c r="VCQ3" s="118"/>
      <c r="VCR3" s="118"/>
      <c r="VCS3" s="118"/>
      <c r="VCT3" s="118"/>
      <c r="VCU3" s="118"/>
      <c r="VCV3" s="118"/>
      <c r="VCW3" s="118"/>
      <c r="VCX3" s="118"/>
      <c r="VCY3" s="118"/>
      <c r="VCZ3" s="118"/>
      <c r="VDA3" s="118"/>
      <c r="VDB3" s="118"/>
      <c r="VDC3" s="118"/>
      <c r="VDD3" s="118"/>
      <c r="VDE3" s="118"/>
      <c r="VDF3" s="118"/>
      <c r="VDG3" s="118"/>
      <c r="VDH3" s="118"/>
      <c r="VDI3" s="118"/>
      <c r="VDJ3" s="118"/>
      <c r="VDK3" s="118"/>
      <c r="VDL3" s="118"/>
      <c r="VDM3" s="118"/>
      <c r="VDN3" s="118"/>
      <c r="VDO3" s="118"/>
      <c r="VDP3" s="118"/>
      <c r="VDQ3" s="118"/>
      <c r="VDR3" s="118"/>
      <c r="VDS3" s="118"/>
      <c r="VDT3" s="118"/>
      <c r="VDU3" s="118"/>
      <c r="VDV3" s="118"/>
      <c r="VDW3" s="118"/>
      <c r="VDX3" s="118"/>
      <c r="VDY3" s="118"/>
      <c r="VDZ3" s="118"/>
      <c r="VEA3" s="118"/>
      <c r="VEB3" s="118"/>
      <c r="VEC3" s="118"/>
      <c r="VED3" s="118"/>
      <c r="VEE3" s="118"/>
      <c r="VEF3" s="118"/>
      <c r="VEG3" s="118"/>
      <c r="VEH3" s="118"/>
      <c r="VEI3" s="118"/>
      <c r="VEJ3" s="118"/>
      <c r="VEK3" s="118"/>
      <c r="VEL3" s="118"/>
      <c r="VEM3" s="118"/>
      <c r="VEN3" s="118"/>
      <c r="VEO3" s="118"/>
      <c r="VEP3" s="118"/>
      <c r="VEQ3" s="118"/>
      <c r="VER3" s="118"/>
      <c r="VES3" s="118"/>
      <c r="VET3" s="118"/>
      <c r="VEU3" s="118"/>
      <c r="VEV3" s="118"/>
      <c r="VEW3" s="118"/>
      <c r="VEX3" s="118"/>
      <c r="VEY3" s="118"/>
      <c r="VEZ3" s="118"/>
      <c r="VFA3" s="118"/>
      <c r="VFB3" s="118"/>
      <c r="VFC3" s="118"/>
      <c r="VFD3" s="118"/>
      <c r="VFE3" s="118"/>
      <c r="VFF3" s="118"/>
      <c r="VFG3" s="118"/>
      <c r="VFH3" s="118"/>
      <c r="VFI3" s="118"/>
      <c r="VFJ3" s="118"/>
      <c r="VFK3" s="118"/>
      <c r="VFL3" s="118"/>
      <c r="VFM3" s="118"/>
      <c r="VFN3" s="118"/>
      <c r="VFO3" s="118"/>
      <c r="VFP3" s="118"/>
      <c r="VFQ3" s="118"/>
      <c r="VFR3" s="118"/>
      <c r="VFS3" s="118"/>
      <c r="VFT3" s="118"/>
      <c r="VFU3" s="118"/>
      <c r="VFV3" s="118"/>
      <c r="VFW3" s="118"/>
      <c r="VFX3" s="118"/>
      <c r="VFY3" s="118"/>
      <c r="VFZ3" s="118"/>
      <c r="VGA3" s="118"/>
      <c r="VGB3" s="118"/>
      <c r="VGC3" s="118"/>
      <c r="VGD3" s="118"/>
      <c r="VGE3" s="118"/>
      <c r="VGF3" s="118"/>
      <c r="VGG3" s="118"/>
      <c r="VGH3" s="118"/>
      <c r="VGI3" s="118"/>
      <c r="VGJ3" s="118"/>
      <c r="VGK3" s="118"/>
      <c r="VGL3" s="118"/>
      <c r="VGM3" s="118"/>
      <c r="VGN3" s="118"/>
      <c r="VGO3" s="118"/>
      <c r="VGP3" s="118"/>
      <c r="VGQ3" s="118"/>
      <c r="VGR3" s="118"/>
      <c r="VGS3" s="118"/>
      <c r="VGT3" s="118"/>
      <c r="VGU3" s="118"/>
      <c r="VGV3" s="118"/>
      <c r="VGW3" s="118"/>
      <c r="VGX3" s="118"/>
      <c r="VGY3" s="118"/>
      <c r="VGZ3" s="118"/>
      <c r="VHA3" s="118"/>
      <c r="VHB3" s="118"/>
      <c r="VHC3" s="118"/>
      <c r="VHD3" s="118"/>
      <c r="VHE3" s="118"/>
      <c r="VHF3" s="118"/>
      <c r="VHG3" s="118"/>
      <c r="VHH3" s="118"/>
      <c r="VHI3" s="118"/>
      <c r="VHJ3" s="118"/>
      <c r="VHK3" s="118"/>
      <c r="VHL3" s="118"/>
      <c r="VHM3" s="118"/>
      <c r="VHN3" s="118"/>
      <c r="VHO3" s="118"/>
      <c r="VHP3" s="118"/>
      <c r="VHQ3" s="118"/>
      <c r="VHR3" s="118"/>
      <c r="VHS3" s="118"/>
      <c r="VHT3" s="118"/>
      <c r="VHU3" s="118"/>
      <c r="VHV3" s="118"/>
      <c r="VHW3" s="118"/>
      <c r="VHX3" s="118"/>
      <c r="VHY3" s="118"/>
      <c r="VHZ3" s="118"/>
      <c r="VIA3" s="118"/>
      <c r="VIB3" s="118"/>
      <c r="VIC3" s="118"/>
      <c r="VID3" s="118"/>
      <c r="VIE3" s="118"/>
      <c r="VIF3" s="118"/>
      <c r="VIG3" s="118"/>
      <c r="VIH3" s="118"/>
      <c r="VII3" s="118"/>
      <c r="VIJ3" s="118"/>
      <c r="VIK3" s="118"/>
      <c r="VIL3" s="118"/>
      <c r="VIM3" s="118"/>
      <c r="VIN3" s="118"/>
      <c r="VIO3" s="118"/>
      <c r="VIP3" s="118"/>
      <c r="VIQ3" s="118"/>
      <c r="VIR3" s="118"/>
      <c r="VIS3" s="118"/>
      <c r="VIT3" s="118"/>
      <c r="VIU3" s="118"/>
      <c r="VIV3" s="118"/>
      <c r="VIW3" s="118"/>
      <c r="VIX3" s="118"/>
      <c r="VIY3" s="118"/>
      <c r="VIZ3" s="118"/>
      <c r="VJA3" s="118"/>
      <c r="VJB3" s="118"/>
      <c r="VJC3" s="118"/>
      <c r="VJD3" s="118"/>
      <c r="VJE3" s="118"/>
      <c r="VJF3" s="118"/>
      <c r="VJG3" s="118"/>
      <c r="VJH3" s="118"/>
      <c r="VJI3" s="118"/>
      <c r="VJJ3" s="118"/>
      <c r="VJK3" s="118"/>
      <c r="VJL3" s="118"/>
      <c r="VJM3" s="118"/>
      <c r="VJN3" s="118"/>
      <c r="VJO3" s="118"/>
      <c r="VJP3" s="118"/>
      <c r="VJQ3" s="118"/>
      <c r="VJR3" s="118"/>
      <c r="VJS3" s="118"/>
      <c r="VJT3" s="118"/>
      <c r="VJU3" s="118"/>
      <c r="VJV3" s="118"/>
      <c r="VJW3" s="118"/>
      <c r="VJX3" s="118"/>
      <c r="VJY3" s="118"/>
      <c r="VJZ3" s="118"/>
      <c r="VKA3" s="118"/>
      <c r="VKB3" s="118"/>
      <c r="VKC3" s="118"/>
      <c r="VKD3" s="118"/>
      <c r="VKE3" s="118"/>
      <c r="VKF3" s="118"/>
      <c r="VKG3" s="118"/>
      <c r="VKH3" s="118"/>
      <c r="VKI3" s="118"/>
      <c r="VKJ3" s="118"/>
      <c r="VKK3" s="118"/>
      <c r="VKL3" s="118"/>
      <c r="VKM3" s="118"/>
      <c r="VKN3" s="118"/>
      <c r="VKO3" s="118"/>
      <c r="VKP3" s="118"/>
      <c r="VKQ3" s="118"/>
      <c r="VKR3" s="118"/>
      <c r="VKS3" s="118"/>
      <c r="VKT3" s="118"/>
      <c r="VKU3" s="118"/>
      <c r="VKV3" s="118"/>
      <c r="VKW3" s="118"/>
      <c r="VKX3" s="118"/>
      <c r="VKY3" s="118"/>
      <c r="VKZ3" s="118"/>
      <c r="VLA3" s="118"/>
      <c r="VLB3" s="118"/>
      <c r="VLC3" s="118"/>
      <c r="VLD3" s="118"/>
      <c r="VLE3" s="118"/>
      <c r="VLF3" s="118"/>
      <c r="VLG3" s="118"/>
      <c r="VLH3" s="118"/>
      <c r="VLI3" s="118"/>
      <c r="VLJ3" s="118"/>
      <c r="VLK3" s="118"/>
      <c r="VLL3" s="118"/>
      <c r="VLM3" s="118"/>
      <c r="VLN3" s="118"/>
      <c r="VLO3" s="118"/>
      <c r="VLP3" s="118"/>
      <c r="VLQ3" s="118"/>
      <c r="VLR3" s="118"/>
      <c r="VLS3" s="118"/>
      <c r="VLT3" s="118"/>
      <c r="VLU3" s="118"/>
      <c r="VLV3" s="118"/>
      <c r="VLW3" s="118"/>
      <c r="VLX3" s="118"/>
      <c r="VLY3" s="118"/>
      <c r="VLZ3" s="118"/>
      <c r="VMA3" s="118"/>
      <c r="VMB3" s="118"/>
      <c r="VMC3" s="118"/>
      <c r="VMD3" s="118"/>
      <c r="VME3" s="118"/>
      <c r="VMF3" s="118"/>
      <c r="VMG3" s="118"/>
      <c r="VMH3" s="118"/>
      <c r="VMI3" s="118"/>
      <c r="VMJ3" s="118"/>
      <c r="VMK3" s="118"/>
      <c r="VML3" s="118"/>
      <c r="VMM3" s="118"/>
      <c r="VMN3" s="118"/>
      <c r="VMO3" s="118"/>
      <c r="VMP3" s="118"/>
      <c r="VMQ3" s="118"/>
      <c r="VMR3" s="118"/>
      <c r="VMS3" s="118"/>
      <c r="VMT3" s="118"/>
      <c r="VMU3" s="118"/>
      <c r="VMV3" s="118"/>
      <c r="VMW3" s="118"/>
      <c r="VMX3" s="118"/>
      <c r="VMY3" s="118"/>
      <c r="VMZ3" s="118"/>
      <c r="VNA3" s="118"/>
      <c r="VNB3" s="118"/>
      <c r="VNC3" s="118"/>
      <c r="VND3" s="118"/>
      <c r="VNE3" s="118"/>
      <c r="VNF3" s="118"/>
      <c r="VNG3" s="118"/>
      <c r="VNH3" s="118"/>
      <c r="VNI3" s="118"/>
      <c r="VNJ3" s="118"/>
      <c r="VNK3" s="118"/>
      <c r="VNL3" s="118"/>
      <c r="VNM3" s="118"/>
      <c r="VNN3" s="118"/>
      <c r="VNO3" s="118"/>
      <c r="VNP3" s="118"/>
      <c r="VNQ3" s="118"/>
      <c r="VNR3" s="118"/>
      <c r="VNS3" s="118"/>
      <c r="VNT3" s="118"/>
      <c r="VNU3" s="118"/>
      <c r="VNV3" s="118"/>
      <c r="VNW3" s="118"/>
      <c r="VNX3" s="118"/>
      <c r="VNY3" s="118"/>
      <c r="VNZ3" s="118"/>
      <c r="VOA3" s="118"/>
      <c r="VOB3" s="118"/>
      <c r="VOC3" s="118"/>
      <c r="VOD3" s="118"/>
      <c r="VOE3" s="118"/>
      <c r="VOF3" s="118"/>
      <c r="VOG3" s="118"/>
      <c r="VOH3" s="118"/>
      <c r="VOI3" s="118"/>
      <c r="VOJ3" s="118"/>
      <c r="VOK3" s="118"/>
      <c r="VOL3" s="118"/>
      <c r="VOM3" s="118"/>
      <c r="VON3" s="118"/>
      <c r="VOO3" s="118"/>
      <c r="VOP3" s="118"/>
      <c r="VOQ3" s="118"/>
      <c r="VOR3" s="118"/>
      <c r="VOS3" s="118"/>
      <c r="VOT3" s="118"/>
      <c r="VOU3" s="118"/>
      <c r="VOV3" s="118"/>
      <c r="VOW3" s="118"/>
      <c r="VOX3" s="118"/>
      <c r="VOY3" s="118"/>
      <c r="VOZ3" s="118"/>
      <c r="VPA3" s="118"/>
      <c r="VPB3" s="118"/>
      <c r="VPC3" s="118"/>
      <c r="VPD3" s="118"/>
      <c r="VPE3" s="118"/>
      <c r="VPF3" s="118"/>
      <c r="VPG3" s="118"/>
      <c r="VPH3" s="118"/>
      <c r="VPI3" s="118"/>
      <c r="VPJ3" s="118"/>
      <c r="VPK3" s="118"/>
      <c r="VPL3" s="118"/>
      <c r="VPM3" s="118"/>
      <c r="VPN3" s="118"/>
      <c r="VPO3" s="118"/>
      <c r="VPP3" s="118"/>
      <c r="VPQ3" s="118"/>
      <c r="VPR3" s="118"/>
      <c r="VPS3" s="118"/>
      <c r="VPT3" s="118"/>
      <c r="VPU3" s="118"/>
      <c r="VPV3" s="118"/>
      <c r="VPW3" s="118"/>
      <c r="VPX3" s="118"/>
      <c r="VPY3" s="118"/>
      <c r="VPZ3" s="118"/>
      <c r="VQA3" s="118"/>
      <c r="VQB3" s="118"/>
      <c r="VQC3" s="118"/>
      <c r="VQD3" s="118"/>
      <c r="VQE3" s="118"/>
      <c r="VQF3" s="118"/>
      <c r="VQG3" s="118"/>
      <c r="VQH3" s="118"/>
      <c r="VQI3" s="118"/>
      <c r="VQJ3" s="118"/>
      <c r="VQK3" s="118"/>
      <c r="VQL3" s="118"/>
      <c r="VQM3" s="118"/>
      <c r="VQN3" s="118"/>
      <c r="VQO3" s="118"/>
      <c r="VQP3" s="118"/>
      <c r="VQQ3" s="118"/>
      <c r="VQR3" s="118"/>
      <c r="VQS3" s="118"/>
      <c r="VQT3" s="118"/>
      <c r="VQU3" s="118"/>
      <c r="VQV3" s="118"/>
      <c r="VQW3" s="118"/>
      <c r="VQX3" s="118"/>
      <c r="VQY3" s="118"/>
      <c r="VQZ3" s="118"/>
      <c r="VRA3" s="118"/>
      <c r="VRB3" s="118"/>
      <c r="VRC3" s="118"/>
      <c r="VRD3" s="118"/>
      <c r="VRE3" s="118"/>
      <c r="VRF3" s="118"/>
      <c r="VRG3" s="118"/>
      <c r="VRH3" s="118"/>
      <c r="VRI3" s="118"/>
      <c r="VRJ3" s="118"/>
      <c r="VRK3" s="118"/>
      <c r="VRL3" s="118"/>
      <c r="VRM3" s="118"/>
      <c r="VRN3" s="118"/>
      <c r="VRO3" s="118"/>
      <c r="VRP3" s="118"/>
      <c r="VRQ3" s="118"/>
      <c r="VRR3" s="118"/>
      <c r="VRS3" s="118"/>
      <c r="VRT3" s="118"/>
      <c r="VRU3" s="118"/>
      <c r="VRV3" s="118"/>
      <c r="VRW3" s="118"/>
      <c r="VRX3" s="118"/>
      <c r="VRY3" s="118"/>
      <c r="VRZ3" s="118"/>
      <c r="VSA3" s="118"/>
      <c r="VSB3" s="118"/>
      <c r="VSC3" s="118"/>
      <c r="VSD3" s="118"/>
      <c r="VSE3" s="118"/>
      <c r="VSF3" s="118"/>
      <c r="VSG3" s="118"/>
      <c r="VSH3" s="118"/>
      <c r="VSI3" s="118"/>
      <c r="VSJ3" s="118"/>
      <c r="VSK3" s="118"/>
      <c r="VSL3" s="118"/>
      <c r="VSM3" s="118"/>
      <c r="VSN3" s="118"/>
      <c r="VSO3" s="118"/>
      <c r="VSP3" s="118"/>
      <c r="VSQ3" s="118"/>
      <c r="VSR3" s="118"/>
      <c r="VSS3" s="118"/>
      <c r="VST3" s="118"/>
      <c r="VSU3" s="118"/>
      <c r="VSV3" s="118"/>
      <c r="VSW3" s="118"/>
      <c r="VSX3" s="118"/>
      <c r="VSY3" s="118"/>
      <c r="VSZ3" s="118"/>
      <c r="VTA3" s="118"/>
      <c r="VTB3" s="118"/>
      <c r="VTC3" s="118"/>
      <c r="VTD3" s="118"/>
      <c r="VTE3" s="118"/>
      <c r="VTF3" s="118"/>
      <c r="VTG3" s="118"/>
      <c r="VTH3" s="118"/>
      <c r="VTI3" s="118"/>
      <c r="VTJ3" s="118"/>
      <c r="VTK3" s="118"/>
      <c r="VTL3" s="118"/>
      <c r="VTM3" s="118"/>
      <c r="VTN3" s="118"/>
      <c r="VTO3" s="118"/>
      <c r="VTP3" s="118"/>
      <c r="VTQ3" s="118"/>
      <c r="VTR3" s="118"/>
      <c r="VTS3" s="118"/>
      <c r="VTT3" s="118"/>
      <c r="VTU3" s="118"/>
      <c r="VTV3" s="118"/>
      <c r="VTW3" s="118"/>
      <c r="VTX3" s="118"/>
      <c r="VTY3" s="118"/>
      <c r="VTZ3" s="118"/>
      <c r="VUA3" s="118"/>
      <c r="VUB3" s="118"/>
      <c r="VUC3" s="118"/>
      <c r="VUD3" s="118"/>
      <c r="VUE3" s="118"/>
      <c r="VUF3" s="118"/>
      <c r="VUG3" s="118"/>
      <c r="VUH3" s="118"/>
      <c r="VUI3" s="118"/>
      <c r="VUJ3" s="118"/>
      <c r="VUK3" s="118"/>
      <c r="VUL3" s="118"/>
      <c r="VUM3" s="118"/>
      <c r="VUN3" s="118"/>
      <c r="VUO3" s="118"/>
      <c r="VUP3" s="118"/>
      <c r="VUQ3" s="118"/>
      <c r="VUR3" s="118"/>
      <c r="VUS3" s="118"/>
      <c r="VUT3" s="118"/>
      <c r="VUU3" s="118"/>
      <c r="VUV3" s="118"/>
      <c r="VUW3" s="118"/>
      <c r="VUX3" s="118"/>
      <c r="VUY3" s="118"/>
      <c r="VUZ3" s="118"/>
      <c r="VVA3" s="118"/>
      <c r="VVB3" s="118"/>
      <c r="VVC3" s="118"/>
      <c r="VVD3" s="118"/>
      <c r="VVE3" s="118"/>
      <c r="VVF3" s="118"/>
      <c r="VVG3" s="118"/>
      <c r="VVH3" s="118"/>
      <c r="VVI3" s="118"/>
      <c r="VVJ3" s="118"/>
      <c r="VVK3" s="118"/>
      <c r="VVL3" s="118"/>
      <c r="VVM3" s="118"/>
      <c r="VVN3" s="118"/>
      <c r="VVO3" s="118"/>
      <c r="VVP3" s="118"/>
      <c r="VVQ3" s="118"/>
      <c r="VVR3" s="118"/>
      <c r="VVS3" s="118"/>
      <c r="VVT3" s="118"/>
      <c r="VVU3" s="118"/>
      <c r="VVV3" s="118"/>
      <c r="VVW3" s="118"/>
      <c r="VVX3" s="118"/>
      <c r="VVY3" s="118"/>
      <c r="VVZ3" s="118"/>
      <c r="VWA3" s="118"/>
      <c r="VWB3" s="118"/>
      <c r="VWC3" s="118"/>
      <c r="VWD3" s="118"/>
      <c r="VWE3" s="118"/>
      <c r="VWF3" s="118"/>
      <c r="VWG3" s="118"/>
      <c r="VWH3" s="118"/>
      <c r="VWI3" s="118"/>
      <c r="VWJ3" s="118"/>
      <c r="VWK3" s="118"/>
      <c r="VWL3" s="118"/>
      <c r="VWM3" s="118"/>
      <c r="VWN3" s="118"/>
      <c r="VWO3" s="118"/>
      <c r="VWP3" s="118"/>
      <c r="VWQ3" s="118"/>
      <c r="VWR3" s="118"/>
      <c r="VWS3" s="118"/>
      <c r="VWT3" s="118"/>
      <c r="VWU3" s="118"/>
      <c r="VWV3" s="118"/>
      <c r="VWW3" s="118"/>
      <c r="VWX3" s="118"/>
      <c r="VWY3" s="118"/>
      <c r="VWZ3" s="118"/>
      <c r="VXA3" s="118"/>
      <c r="VXB3" s="118"/>
      <c r="VXC3" s="118"/>
      <c r="VXD3" s="118"/>
      <c r="VXE3" s="118"/>
      <c r="VXF3" s="118"/>
      <c r="VXG3" s="118"/>
      <c r="VXH3" s="118"/>
      <c r="VXI3" s="118"/>
      <c r="VXJ3" s="118"/>
      <c r="VXK3" s="118"/>
      <c r="VXL3" s="118"/>
      <c r="VXM3" s="118"/>
      <c r="VXN3" s="118"/>
      <c r="VXO3" s="118"/>
      <c r="VXP3" s="118"/>
      <c r="VXQ3" s="118"/>
      <c r="VXR3" s="118"/>
      <c r="VXS3" s="118"/>
      <c r="VXT3" s="118"/>
      <c r="VXU3" s="118"/>
      <c r="VXV3" s="118"/>
      <c r="VXW3" s="118"/>
      <c r="VXX3" s="118"/>
      <c r="VXY3" s="118"/>
      <c r="VXZ3" s="118"/>
      <c r="VYA3" s="118"/>
      <c r="VYB3" s="118"/>
      <c r="VYC3" s="118"/>
      <c r="VYD3" s="118"/>
      <c r="VYE3" s="118"/>
      <c r="VYF3" s="118"/>
      <c r="VYG3" s="118"/>
      <c r="VYH3" s="118"/>
      <c r="VYI3" s="118"/>
      <c r="VYJ3" s="118"/>
      <c r="VYK3" s="118"/>
      <c r="VYL3" s="118"/>
      <c r="VYM3" s="118"/>
      <c r="VYN3" s="118"/>
      <c r="VYO3" s="118"/>
      <c r="VYP3" s="118"/>
      <c r="VYQ3" s="118"/>
      <c r="VYR3" s="118"/>
      <c r="VYS3" s="118"/>
      <c r="VYT3" s="118"/>
      <c r="VYU3" s="118"/>
      <c r="VYV3" s="118"/>
      <c r="VYW3" s="118"/>
      <c r="VYX3" s="118"/>
      <c r="VYY3" s="118"/>
      <c r="VYZ3" s="118"/>
      <c r="VZA3" s="118"/>
      <c r="VZB3" s="118"/>
      <c r="VZC3" s="118"/>
      <c r="VZD3" s="118"/>
      <c r="VZE3" s="118"/>
      <c r="VZF3" s="118"/>
      <c r="VZG3" s="118"/>
      <c r="VZH3" s="118"/>
      <c r="VZI3" s="118"/>
      <c r="VZJ3" s="118"/>
      <c r="VZK3" s="118"/>
      <c r="VZL3" s="118"/>
      <c r="VZM3" s="118"/>
      <c r="VZN3" s="118"/>
      <c r="VZO3" s="118"/>
      <c r="VZP3" s="118"/>
      <c r="VZQ3" s="118"/>
      <c r="VZR3" s="118"/>
      <c r="VZS3" s="118"/>
      <c r="VZT3" s="118"/>
      <c r="VZU3" s="118"/>
      <c r="VZV3" s="118"/>
      <c r="VZW3" s="118"/>
      <c r="VZX3" s="118"/>
      <c r="VZY3" s="118"/>
      <c r="VZZ3" s="118"/>
      <c r="WAA3" s="118"/>
      <c r="WAB3" s="118"/>
      <c r="WAC3" s="118"/>
      <c r="WAD3" s="118"/>
      <c r="WAE3" s="118"/>
      <c r="WAF3" s="118"/>
      <c r="WAG3" s="118"/>
      <c r="WAH3" s="118"/>
      <c r="WAI3" s="118"/>
      <c r="WAJ3" s="118"/>
      <c r="WAK3" s="118"/>
      <c r="WAL3" s="118"/>
      <c r="WAM3" s="118"/>
      <c r="WAN3" s="118"/>
      <c r="WAO3" s="118"/>
      <c r="WAP3" s="118"/>
      <c r="WAQ3" s="118"/>
      <c r="WAR3" s="118"/>
      <c r="WAS3" s="118"/>
      <c r="WAT3" s="118"/>
      <c r="WAU3" s="118"/>
      <c r="WAV3" s="118"/>
      <c r="WAW3" s="118"/>
      <c r="WAX3" s="118"/>
      <c r="WAY3" s="118"/>
      <c r="WAZ3" s="118"/>
      <c r="WBA3" s="118"/>
      <c r="WBB3" s="118"/>
      <c r="WBC3" s="118"/>
      <c r="WBD3" s="118"/>
      <c r="WBE3" s="118"/>
      <c r="WBF3" s="118"/>
      <c r="WBG3" s="118"/>
      <c r="WBH3" s="118"/>
      <c r="WBI3" s="118"/>
      <c r="WBJ3" s="118"/>
      <c r="WBK3" s="118"/>
      <c r="WBL3" s="118"/>
      <c r="WBM3" s="118"/>
      <c r="WBN3" s="118"/>
      <c r="WBO3" s="118"/>
      <c r="WBP3" s="118"/>
      <c r="WBQ3" s="118"/>
      <c r="WBR3" s="118"/>
      <c r="WBS3" s="118"/>
      <c r="WBT3" s="118"/>
      <c r="WBU3" s="118"/>
      <c r="WBV3" s="118"/>
      <c r="WBW3" s="118"/>
      <c r="WBX3" s="118"/>
      <c r="WBY3" s="118"/>
      <c r="WBZ3" s="118"/>
      <c r="WCA3" s="118"/>
      <c r="WCB3" s="118"/>
      <c r="WCC3" s="118"/>
      <c r="WCD3" s="118"/>
      <c r="WCE3" s="118"/>
      <c r="WCF3" s="118"/>
      <c r="WCG3" s="118"/>
      <c r="WCH3" s="118"/>
      <c r="WCI3" s="118"/>
      <c r="WCJ3" s="118"/>
      <c r="WCK3" s="118"/>
      <c r="WCL3" s="118"/>
      <c r="WCM3" s="118"/>
      <c r="WCN3" s="118"/>
      <c r="WCO3" s="118"/>
      <c r="WCP3" s="118"/>
      <c r="WCQ3" s="118"/>
      <c r="WCR3" s="118"/>
      <c r="WCS3" s="118"/>
      <c r="WCT3" s="118"/>
      <c r="WCU3" s="118"/>
      <c r="WCV3" s="118"/>
      <c r="WCW3" s="118"/>
      <c r="WCX3" s="118"/>
      <c r="WCY3" s="118"/>
      <c r="WCZ3" s="118"/>
      <c r="WDA3" s="118"/>
      <c r="WDB3" s="118"/>
      <c r="WDC3" s="118"/>
      <c r="WDD3" s="118"/>
      <c r="WDE3" s="118"/>
      <c r="WDF3" s="118"/>
      <c r="WDG3" s="118"/>
      <c r="WDH3" s="118"/>
      <c r="WDI3" s="118"/>
      <c r="WDJ3" s="118"/>
      <c r="WDK3" s="118"/>
      <c r="WDL3" s="118"/>
      <c r="WDM3" s="118"/>
      <c r="WDN3" s="118"/>
      <c r="WDO3" s="118"/>
      <c r="WDP3" s="118"/>
      <c r="WDQ3" s="118"/>
      <c r="WDR3" s="118"/>
      <c r="WDS3" s="118"/>
      <c r="WDT3" s="118"/>
      <c r="WDU3" s="118"/>
      <c r="WDV3" s="118"/>
      <c r="WDW3" s="118"/>
      <c r="WDX3" s="118"/>
      <c r="WDY3" s="118"/>
      <c r="WDZ3" s="118"/>
      <c r="WEA3" s="118"/>
      <c r="WEB3" s="118"/>
      <c r="WEC3" s="118"/>
      <c r="WED3" s="118"/>
      <c r="WEE3" s="118"/>
      <c r="WEF3" s="118"/>
      <c r="WEG3" s="118"/>
      <c r="WEH3" s="118"/>
      <c r="WEI3" s="118"/>
      <c r="WEJ3" s="118"/>
      <c r="WEK3" s="118"/>
      <c r="WEL3" s="118"/>
      <c r="WEM3" s="118"/>
      <c r="WEN3" s="118"/>
      <c r="WEO3" s="118"/>
      <c r="WEP3" s="118"/>
      <c r="WEQ3" s="118"/>
      <c r="WER3" s="118"/>
      <c r="WES3" s="118"/>
      <c r="WET3" s="118"/>
      <c r="WEU3" s="118"/>
      <c r="WEV3" s="118"/>
      <c r="WEW3" s="118"/>
      <c r="WEX3" s="118"/>
      <c r="WEY3" s="118"/>
      <c r="WEZ3" s="118"/>
      <c r="WFA3" s="118"/>
      <c r="WFB3" s="118"/>
      <c r="WFC3" s="118"/>
      <c r="WFD3" s="118"/>
      <c r="WFE3" s="118"/>
      <c r="WFF3" s="118"/>
      <c r="WFG3" s="118"/>
      <c r="WFH3" s="118"/>
      <c r="WFI3" s="118"/>
      <c r="WFJ3" s="118"/>
      <c r="WFK3" s="118"/>
      <c r="WFL3" s="118"/>
      <c r="WFM3" s="118"/>
      <c r="WFN3" s="118"/>
      <c r="WFO3" s="118"/>
      <c r="WFP3" s="118"/>
      <c r="WFQ3" s="118"/>
      <c r="WFR3" s="118"/>
      <c r="WFS3" s="118"/>
      <c r="WFT3" s="118"/>
      <c r="WFU3" s="118"/>
      <c r="WFV3" s="118"/>
      <c r="WFW3" s="118"/>
      <c r="WFX3" s="118"/>
      <c r="WFY3" s="118"/>
      <c r="WFZ3" s="118"/>
      <c r="WGA3" s="118"/>
      <c r="WGB3" s="118"/>
      <c r="WGC3" s="118"/>
      <c r="WGD3" s="118"/>
      <c r="WGE3" s="118"/>
      <c r="WGF3" s="118"/>
      <c r="WGG3" s="118"/>
      <c r="WGH3" s="118"/>
      <c r="WGI3" s="118"/>
      <c r="WGJ3" s="118"/>
      <c r="WGK3" s="118"/>
      <c r="WGL3" s="118"/>
      <c r="WGM3" s="118"/>
      <c r="WGN3" s="118"/>
      <c r="WGO3" s="118"/>
      <c r="WGP3" s="118"/>
      <c r="WGQ3" s="118"/>
      <c r="WGR3" s="118"/>
      <c r="WGS3" s="118"/>
      <c r="WGT3" s="118"/>
      <c r="WGU3" s="118"/>
      <c r="WGV3" s="118"/>
      <c r="WGW3" s="118"/>
      <c r="WGX3" s="118"/>
      <c r="WGY3" s="118"/>
      <c r="WGZ3" s="118"/>
      <c r="WHA3" s="118"/>
      <c r="WHB3" s="118"/>
      <c r="WHC3" s="118"/>
      <c r="WHD3" s="118"/>
      <c r="WHE3" s="118"/>
      <c r="WHF3" s="118"/>
      <c r="WHG3" s="118"/>
      <c r="WHH3" s="118"/>
      <c r="WHI3" s="118"/>
      <c r="WHJ3" s="118"/>
      <c r="WHK3" s="118"/>
      <c r="WHL3" s="118"/>
      <c r="WHM3" s="118"/>
      <c r="WHN3" s="118"/>
      <c r="WHO3" s="118"/>
      <c r="WHP3" s="118"/>
      <c r="WHQ3" s="118"/>
      <c r="WHR3" s="118"/>
      <c r="WHS3" s="118"/>
      <c r="WHT3" s="118"/>
      <c r="WHU3" s="118"/>
      <c r="WHV3" s="118"/>
      <c r="WHW3" s="118"/>
      <c r="WHX3" s="118"/>
      <c r="WHY3" s="118"/>
      <c r="WHZ3" s="118"/>
      <c r="WIA3" s="118"/>
      <c r="WIB3" s="118"/>
      <c r="WIC3" s="118"/>
      <c r="WID3" s="118"/>
      <c r="WIE3" s="118"/>
      <c r="WIF3" s="118"/>
      <c r="WIG3" s="118"/>
      <c r="WIH3" s="118"/>
      <c r="WII3" s="118"/>
      <c r="WIJ3" s="118"/>
      <c r="WIK3" s="118"/>
      <c r="WIL3" s="118"/>
      <c r="WIM3" s="118"/>
      <c r="WIN3" s="118"/>
      <c r="WIO3" s="118"/>
      <c r="WIP3" s="118"/>
      <c r="WIQ3" s="118"/>
      <c r="WIR3" s="118"/>
      <c r="WIS3" s="118"/>
      <c r="WIT3" s="118"/>
      <c r="WIU3" s="118"/>
      <c r="WIV3" s="118"/>
      <c r="WIW3" s="118"/>
      <c r="WIX3" s="118"/>
      <c r="WIY3" s="118"/>
      <c r="WIZ3" s="118"/>
      <c r="WJA3" s="118"/>
      <c r="WJB3" s="118"/>
      <c r="WJC3" s="118"/>
      <c r="WJD3" s="118"/>
      <c r="WJE3" s="118"/>
      <c r="WJF3" s="118"/>
      <c r="WJG3" s="118"/>
      <c r="WJH3" s="118"/>
      <c r="WJI3" s="118"/>
      <c r="WJJ3" s="118"/>
      <c r="WJK3" s="118"/>
      <c r="WJL3" s="118"/>
      <c r="WJM3" s="118"/>
      <c r="WJN3" s="118"/>
      <c r="WJO3" s="118"/>
      <c r="WJP3" s="118"/>
      <c r="WJQ3" s="118"/>
      <c r="WJR3" s="118"/>
      <c r="WJS3" s="118"/>
      <c r="WJT3" s="118"/>
      <c r="WJU3" s="118"/>
      <c r="WJV3" s="118"/>
      <c r="WJW3" s="118"/>
      <c r="WJX3" s="118"/>
      <c r="WJY3" s="118"/>
      <c r="WJZ3" s="118"/>
      <c r="WKA3" s="118"/>
      <c r="WKB3" s="118"/>
      <c r="WKC3" s="118"/>
      <c r="WKD3" s="118"/>
      <c r="WKE3" s="118"/>
      <c r="WKF3" s="118"/>
      <c r="WKG3" s="118"/>
      <c r="WKH3" s="118"/>
      <c r="WKI3" s="118"/>
      <c r="WKJ3" s="118"/>
      <c r="WKK3" s="118"/>
      <c r="WKL3" s="118"/>
      <c r="WKM3" s="118"/>
      <c r="WKN3" s="118"/>
      <c r="WKO3" s="118"/>
      <c r="WKP3" s="118"/>
      <c r="WKQ3" s="118"/>
      <c r="WKR3" s="118"/>
      <c r="WKS3" s="118"/>
      <c r="WKT3" s="118"/>
      <c r="WKU3" s="118"/>
      <c r="WKV3" s="118"/>
      <c r="WKW3" s="118"/>
      <c r="WKX3" s="118"/>
      <c r="WKY3" s="118"/>
      <c r="WKZ3" s="118"/>
      <c r="WLA3" s="118"/>
      <c r="WLB3" s="118"/>
      <c r="WLC3" s="118"/>
      <c r="WLD3" s="118"/>
      <c r="WLE3" s="118"/>
      <c r="WLF3" s="118"/>
      <c r="WLG3" s="118"/>
      <c r="WLH3" s="118"/>
      <c r="WLI3" s="118"/>
      <c r="WLJ3" s="118"/>
      <c r="WLK3" s="118"/>
      <c r="WLL3" s="118"/>
      <c r="WLM3" s="118"/>
      <c r="WLN3" s="118"/>
      <c r="WLO3" s="118"/>
      <c r="WLP3" s="118"/>
      <c r="WLQ3" s="118"/>
      <c r="WLR3" s="118"/>
      <c r="WLS3" s="118"/>
      <c r="WLT3" s="118"/>
      <c r="WLU3" s="118"/>
      <c r="WLV3" s="118"/>
      <c r="WLW3" s="118"/>
      <c r="WLX3" s="118"/>
      <c r="WLY3" s="118"/>
      <c r="WLZ3" s="118"/>
      <c r="WMA3" s="118"/>
      <c r="WMB3" s="118"/>
      <c r="WMC3" s="118"/>
      <c r="WMD3" s="118"/>
      <c r="WME3" s="118"/>
      <c r="WMF3" s="118"/>
      <c r="WMG3" s="118"/>
      <c r="WMH3" s="118"/>
      <c r="WMI3" s="118"/>
      <c r="WMJ3" s="118"/>
      <c r="WMK3" s="118"/>
      <c r="WML3" s="118"/>
      <c r="WMM3" s="118"/>
      <c r="WMN3" s="118"/>
      <c r="WMO3" s="118"/>
      <c r="WMP3" s="118"/>
      <c r="WMQ3" s="118"/>
      <c r="WMR3" s="118"/>
      <c r="WMS3" s="118"/>
      <c r="WMT3" s="118"/>
      <c r="WMU3" s="118"/>
      <c r="WMV3" s="118"/>
      <c r="WMW3" s="118"/>
      <c r="WMX3" s="118"/>
      <c r="WMY3" s="118"/>
      <c r="WMZ3" s="118"/>
      <c r="WNA3" s="118"/>
      <c r="WNB3" s="118"/>
      <c r="WNC3" s="118"/>
      <c r="WND3" s="118"/>
      <c r="WNE3" s="118"/>
      <c r="WNF3" s="118"/>
      <c r="WNG3" s="118"/>
      <c r="WNH3" s="118"/>
      <c r="WNI3" s="118"/>
      <c r="WNJ3" s="118"/>
      <c r="WNK3" s="118"/>
      <c r="WNL3" s="118"/>
      <c r="WNM3" s="118"/>
      <c r="WNN3" s="118"/>
      <c r="WNO3" s="118"/>
      <c r="WNP3" s="118"/>
      <c r="WNQ3" s="118"/>
      <c r="WNR3" s="118"/>
      <c r="WNS3" s="118"/>
      <c r="WNT3" s="118"/>
      <c r="WNU3" s="118"/>
      <c r="WNV3" s="118"/>
      <c r="WNW3" s="118"/>
      <c r="WNX3" s="118"/>
      <c r="WNY3" s="118"/>
      <c r="WNZ3" s="118"/>
      <c r="WOA3" s="118"/>
      <c r="WOB3" s="118"/>
      <c r="WOC3" s="118"/>
      <c r="WOD3" s="118"/>
      <c r="WOE3" s="118"/>
      <c r="WOF3" s="118"/>
      <c r="WOG3" s="118"/>
      <c r="WOH3" s="118"/>
      <c r="WOI3" s="118"/>
      <c r="WOJ3" s="118"/>
      <c r="WOK3" s="118"/>
      <c r="WOL3" s="118"/>
      <c r="WOM3" s="118"/>
      <c r="WON3" s="118"/>
      <c r="WOO3" s="118"/>
      <c r="WOP3" s="118"/>
      <c r="WOQ3" s="118"/>
      <c r="WOR3" s="118"/>
      <c r="WOS3" s="118"/>
      <c r="WOT3" s="118"/>
      <c r="WOU3" s="118"/>
      <c r="WOV3" s="118"/>
      <c r="WOW3" s="118"/>
      <c r="WOX3" s="118"/>
      <c r="WOY3" s="118"/>
      <c r="WOZ3" s="118"/>
      <c r="WPA3" s="118"/>
      <c r="WPB3" s="118"/>
      <c r="WPC3" s="118"/>
      <c r="WPD3" s="118"/>
      <c r="WPE3" s="118"/>
      <c r="WPF3" s="118"/>
      <c r="WPG3" s="118"/>
      <c r="WPH3" s="118"/>
      <c r="WPI3" s="118"/>
      <c r="WPJ3" s="118"/>
      <c r="WPK3" s="118"/>
      <c r="WPL3" s="118"/>
      <c r="WPM3" s="118"/>
      <c r="WPN3" s="118"/>
      <c r="WPO3" s="118"/>
      <c r="WPP3" s="118"/>
      <c r="WPQ3" s="118"/>
      <c r="WPR3" s="118"/>
      <c r="WPS3" s="118"/>
      <c r="WPT3" s="118"/>
      <c r="WPU3" s="118"/>
      <c r="WPV3" s="118"/>
      <c r="WPW3" s="118"/>
      <c r="WPX3" s="118"/>
      <c r="WPY3" s="118"/>
      <c r="WPZ3" s="118"/>
      <c r="WQA3" s="118"/>
      <c r="WQB3" s="118"/>
      <c r="WQC3" s="118"/>
      <c r="WQD3" s="118"/>
      <c r="WQE3" s="118"/>
      <c r="WQF3" s="118"/>
      <c r="WQG3" s="118"/>
      <c r="WQH3" s="118"/>
      <c r="WQI3" s="118"/>
      <c r="WQJ3" s="118"/>
      <c r="WQK3" s="118"/>
      <c r="WQL3" s="118"/>
      <c r="WQM3" s="118"/>
      <c r="WQN3" s="118"/>
      <c r="WQO3" s="118"/>
      <c r="WQP3" s="118"/>
      <c r="WQQ3" s="118"/>
      <c r="WQR3" s="118"/>
      <c r="WQS3" s="118"/>
      <c r="WQT3" s="118"/>
      <c r="WQU3" s="118"/>
      <c r="WQV3" s="118"/>
      <c r="WQW3" s="118"/>
      <c r="WQX3" s="118"/>
      <c r="WQY3" s="118"/>
      <c r="WQZ3" s="118"/>
      <c r="WRA3" s="118"/>
      <c r="WRB3" s="118"/>
      <c r="WRC3" s="118"/>
      <c r="WRD3" s="118"/>
      <c r="WRE3" s="118"/>
      <c r="WRF3" s="118"/>
      <c r="WRG3" s="118"/>
      <c r="WRH3" s="118"/>
      <c r="WRI3" s="118"/>
      <c r="WRJ3" s="118"/>
      <c r="WRK3" s="118"/>
      <c r="WRL3" s="118"/>
      <c r="WRM3" s="118"/>
      <c r="WRN3" s="118"/>
      <c r="WRO3" s="118"/>
      <c r="WRP3" s="118"/>
      <c r="WRQ3" s="118"/>
      <c r="WRR3" s="118"/>
      <c r="WRS3" s="118"/>
      <c r="WRT3" s="118"/>
      <c r="WRU3" s="118"/>
      <c r="WRV3" s="118"/>
      <c r="WRW3" s="118"/>
      <c r="WRX3" s="118"/>
      <c r="WRY3" s="118"/>
      <c r="WRZ3" s="118"/>
      <c r="WSA3" s="118"/>
      <c r="WSB3" s="118"/>
      <c r="WSC3" s="118"/>
      <c r="WSD3" s="118"/>
      <c r="WSE3" s="118"/>
      <c r="WSF3" s="118"/>
      <c r="WSG3" s="118"/>
      <c r="WSH3" s="118"/>
      <c r="WSI3" s="118"/>
      <c r="WSJ3" s="118"/>
      <c r="WSK3" s="118"/>
      <c r="WSL3" s="118"/>
      <c r="WSM3" s="118"/>
      <c r="WSN3" s="118"/>
      <c r="WSO3" s="118"/>
      <c r="WSP3" s="118"/>
      <c r="WSQ3" s="118"/>
      <c r="WSR3" s="118"/>
      <c r="WSS3" s="118"/>
      <c r="WST3" s="118"/>
      <c r="WSU3" s="118"/>
      <c r="WSV3" s="118"/>
      <c r="WSW3" s="118"/>
      <c r="WSX3" s="118"/>
      <c r="WSY3" s="118"/>
      <c r="WSZ3" s="118"/>
      <c r="WTA3" s="118"/>
      <c r="WTB3" s="118"/>
      <c r="WTC3" s="118"/>
      <c r="WTD3" s="118"/>
      <c r="WTE3" s="118"/>
      <c r="WTF3" s="118"/>
      <c r="WTG3" s="118"/>
      <c r="WTH3" s="118"/>
      <c r="WTI3" s="118"/>
      <c r="WTJ3" s="118"/>
      <c r="WTK3" s="118"/>
      <c r="WTL3" s="118"/>
      <c r="WTM3" s="118"/>
      <c r="WTN3" s="118"/>
      <c r="WTO3" s="118"/>
      <c r="WTP3" s="118"/>
      <c r="WTQ3" s="118"/>
      <c r="WTR3" s="118"/>
      <c r="WTS3" s="118"/>
      <c r="WTT3" s="118"/>
      <c r="WTU3" s="118"/>
      <c r="WTV3" s="118"/>
      <c r="WTW3" s="118"/>
      <c r="WTX3" s="118"/>
      <c r="WTY3" s="118"/>
      <c r="WTZ3" s="118"/>
      <c r="WUA3" s="118"/>
      <c r="WUB3" s="118"/>
      <c r="WUC3" s="118"/>
      <c r="WUD3" s="118"/>
      <c r="WUE3" s="118"/>
      <c r="WUF3" s="118"/>
      <c r="WUG3" s="118"/>
      <c r="WUH3" s="118"/>
      <c r="WUI3" s="118"/>
      <c r="WUJ3" s="118"/>
      <c r="WUK3" s="118"/>
      <c r="WUL3" s="118"/>
      <c r="WUM3" s="118"/>
      <c r="WUN3" s="118"/>
      <c r="WUO3" s="118"/>
      <c r="WUP3" s="118"/>
      <c r="WUQ3" s="118"/>
      <c r="WUR3" s="118"/>
      <c r="WUS3" s="118"/>
      <c r="WUT3" s="118"/>
      <c r="WUU3" s="118"/>
      <c r="WUV3" s="118"/>
      <c r="WUW3" s="118"/>
      <c r="WUX3" s="118"/>
      <c r="WUY3" s="118"/>
      <c r="WUZ3" s="118"/>
      <c r="WVA3" s="118"/>
      <c r="WVB3" s="118"/>
      <c r="WVC3" s="118"/>
      <c r="WVD3" s="118"/>
      <c r="WVE3" s="118"/>
      <c r="WVF3" s="118"/>
      <c r="WVG3" s="118"/>
      <c r="WVH3" s="118"/>
      <c r="WVI3" s="118"/>
      <c r="WVJ3" s="118"/>
      <c r="WVK3" s="118"/>
      <c r="WVL3" s="118"/>
      <c r="WVM3" s="118"/>
      <c r="WVN3" s="118"/>
      <c r="WVO3" s="118"/>
      <c r="WVP3" s="118"/>
      <c r="WVQ3" s="118"/>
      <c r="WVR3" s="118"/>
      <c r="WVS3" s="118"/>
      <c r="WVT3" s="118"/>
      <c r="WVU3" s="118"/>
      <c r="WVV3" s="118"/>
      <c r="WVW3" s="118"/>
      <c r="WVX3" s="118"/>
      <c r="WVY3" s="118"/>
      <c r="WVZ3" s="118"/>
      <c r="WWA3" s="118"/>
      <c r="WWB3" s="118"/>
      <c r="WWC3" s="118"/>
      <c r="WWD3" s="118"/>
      <c r="WWE3" s="118"/>
      <c r="WWF3" s="118"/>
      <c r="WWG3" s="118"/>
      <c r="WWH3" s="118"/>
      <c r="WWI3" s="118"/>
      <c r="WWJ3" s="118"/>
      <c r="WWK3" s="118"/>
      <c r="WWL3" s="118"/>
      <c r="WWM3" s="118"/>
      <c r="WWN3" s="118"/>
      <c r="WWO3" s="118"/>
      <c r="WWP3" s="118"/>
      <c r="WWQ3" s="118"/>
      <c r="WWR3" s="118"/>
      <c r="WWS3" s="118"/>
      <c r="WWT3" s="118"/>
      <c r="WWU3" s="118"/>
      <c r="WWV3" s="118"/>
      <c r="WWW3" s="118"/>
      <c r="WWX3" s="118"/>
      <c r="WWY3" s="118"/>
      <c r="WWZ3" s="118"/>
      <c r="WXA3" s="118"/>
      <c r="WXB3" s="118"/>
      <c r="WXC3" s="118"/>
      <c r="WXD3" s="118"/>
      <c r="WXE3" s="118"/>
      <c r="WXF3" s="118"/>
      <c r="WXG3" s="118"/>
      <c r="WXH3" s="118"/>
      <c r="WXI3" s="118"/>
      <c r="WXJ3" s="118"/>
      <c r="WXK3" s="118"/>
      <c r="WXL3" s="118"/>
      <c r="WXM3" s="118"/>
      <c r="WXN3" s="118"/>
      <c r="WXO3" s="118"/>
      <c r="WXP3" s="118"/>
      <c r="WXQ3" s="118"/>
      <c r="WXR3" s="118"/>
      <c r="WXS3" s="118"/>
      <c r="WXT3" s="118"/>
      <c r="WXU3" s="118"/>
      <c r="WXV3" s="118"/>
      <c r="WXW3" s="118"/>
      <c r="WXX3" s="118"/>
      <c r="WXY3" s="118"/>
      <c r="WXZ3" s="118"/>
      <c r="WYA3" s="118"/>
      <c r="WYB3" s="118"/>
      <c r="WYC3" s="118"/>
      <c r="WYD3" s="118"/>
      <c r="WYE3" s="118"/>
      <c r="WYF3" s="118"/>
      <c r="WYG3" s="118"/>
      <c r="WYH3" s="118"/>
      <c r="WYI3" s="118"/>
      <c r="WYJ3" s="118"/>
      <c r="WYK3" s="118"/>
      <c r="WYL3" s="118"/>
      <c r="WYM3" s="118"/>
      <c r="WYN3" s="118"/>
      <c r="WYO3" s="118"/>
      <c r="WYP3" s="118"/>
      <c r="WYQ3" s="118"/>
      <c r="WYR3" s="118"/>
      <c r="WYS3" s="118"/>
      <c r="WYT3" s="118"/>
      <c r="WYU3" s="118"/>
      <c r="WYV3" s="118"/>
      <c r="WYW3" s="118"/>
      <c r="WYX3" s="118"/>
      <c r="WYY3" s="118"/>
      <c r="WYZ3" s="118"/>
      <c r="WZA3" s="118"/>
      <c r="WZB3" s="118"/>
      <c r="WZC3" s="118"/>
      <c r="WZD3" s="118"/>
      <c r="WZE3" s="118"/>
      <c r="WZF3" s="118"/>
      <c r="WZG3" s="118"/>
      <c r="WZH3" s="118"/>
      <c r="WZI3" s="118"/>
      <c r="WZJ3" s="118"/>
      <c r="WZK3" s="118"/>
      <c r="WZL3" s="118"/>
      <c r="WZM3" s="118"/>
      <c r="WZN3" s="118"/>
      <c r="WZO3" s="118"/>
      <c r="WZP3" s="118"/>
      <c r="WZQ3" s="118"/>
      <c r="WZR3" s="118"/>
      <c r="WZS3" s="118"/>
      <c r="WZT3" s="118"/>
      <c r="WZU3" s="118"/>
      <c r="WZV3" s="118"/>
      <c r="WZW3" s="118"/>
      <c r="WZX3" s="118"/>
      <c r="WZY3" s="118"/>
      <c r="WZZ3" s="118"/>
      <c r="XAA3" s="118"/>
      <c r="XAB3" s="118"/>
      <c r="XAC3" s="118"/>
      <c r="XAD3" s="118"/>
      <c r="XAE3" s="118"/>
      <c r="XAF3" s="118"/>
      <c r="XAG3" s="118"/>
      <c r="XAH3" s="118"/>
      <c r="XAI3" s="118"/>
      <c r="XAJ3" s="118"/>
      <c r="XAK3" s="118"/>
      <c r="XAL3" s="118"/>
      <c r="XAM3" s="118"/>
      <c r="XAN3" s="118"/>
      <c r="XAO3" s="118"/>
      <c r="XAP3" s="118"/>
      <c r="XAQ3" s="118"/>
      <c r="XAR3" s="118"/>
      <c r="XAS3" s="118"/>
      <c r="XAT3" s="118"/>
      <c r="XAU3" s="118"/>
      <c r="XAV3" s="118"/>
      <c r="XAW3" s="118"/>
      <c r="XAX3" s="118"/>
      <c r="XAY3" s="118"/>
      <c r="XAZ3" s="118"/>
      <c r="XBA3" s="118"/>
      <c r="XBB3" s="118"/>
      <c r="XBC3" s="118"/>
      <c r="XBD3" s="118"/>
      <c r="XBE3" s="118"/>
      <c r="XBF3" s="118"/>
      <c r="XBG3" s="118"/>
      <c r="XBH3" s="118"/>
      <c r="XBI3" s="118"/>
      <c r="XBJ3" s="118"/>
      <c r="XBK3" s="118"/>
      <c r="XBL3" s="118"/>
      <c r="XBM3" s="118"/>
      <c r="XBN3" s="118"/>
      <c r="XBO3" s="118"/>
      <c r="XBP3" s="118"/>
      <c r="XBQ3" s="118"/>
      <c r="XBR3" s="118"/>
      <c r="XBS3" s="118"/>
      <c r="XBT3" s="118"/>
      <c r="XBU3" s="118"/>
      <c r="XBV3" s="118"/>
      <c r="XBW3" s="118"/>
      <c r="XBX3" s="118"/>
      <c r="XBY3" s="118"/>
      <c r="XBZ3" s="118"/>
      <c r="XCA3" s="118"/>
      <c r="XCB3" s="118"/>
      <c r="XCC3" s="118"/>
      <c r="XCD3" s="118"/>
      <c r="XCE3" s="118"/>
      <c r="XCF3" s="118"/>
      <c r="XCG3" s="118"/>
      <c r="XCH3" s="118"/>
      <c r="XCI3" s="118"/>
      <c r="XCJ3" s="118"/>
      <c r="XCK3" s="118"/>
      <c r="XCL3" s="118"/>
      <c r="XCM3" s="118"/>
      <c r="XCN3" s="118"/>
      <c r="XCO3" s="118"/>
      <c r="XCP3" s="118"/>
      <c r="XCQ3" s="118"/>
      <c r="XCR3" s="118"/>
      <c r="XCS3" s="118"/>
      <c r="XCT3" s="118"/>
      <c r="XCU3" s="118"/>
      <c r="XCV3" s="118"/>
      <c r="XCW3" s="118"/>
      <c r="XCX3" s="118"/>
      <c r="XCY3" s="118"/>
      <c r="XCZ3" s="118"/>
      <c r="XDA3" s="118"/>
      <c r="XDB3" s="118"/>
      <c r="XDC3" s="118"/>
      <c r="XDD3" s="118"/>
      <c r="XDE3" s="118"/>
      <c r="XDF3" s="118"/>
      <c r="XDG3" s="118"/>
      <c r="XDH3" s="118"/>
      <c r="XDI3" s="118"/>
      <c r="XDJ3" s="118"/>
      <c r="XDK3" s="118"/>
      <c r="XDL3" s="118"/>
      <c r="XDM3" s="118"/>
      <c r="XDN3" s="118"/>
      <c r="XDO3" s="118"/>
      <c r="XDP3" s="118"/>
      <c r="XDQ3" s="118"/>
      <c r="XDR3" s="118"/>
      <c r="XDS3" s="118"/>
      <c r="XDT3" s="118"/>
      <c r="XDU3" s="118"/>
      <c r="XDV3" s="118"/>
      <c r="XDW3" s="118"/>
      <c r="XDX3" s="118"/>
      <c r="XDY3" s="118"/>
      <c r="XDZ3" s="118"/>
      <c r="XEA3" s="118"/>
      <c r="XEB3" s="118"/>
      <c r="XEC3" s="118"/>
      <c r="XED3" s="118"/>
      <c r="XEE3" s="118"/>
      <c r="XEF3" s="118"/>
      <c r="XEG3" s="118"/>
      <c r="XEH3" s="118"/>
      <c r="XEI3" s="118"/>
      <c r="XEJ3" s="118"/>
      <c r="XEK3" s="118"/>
      <c r="XEL3" s="118"/>
      <c r="XEM3" s="118"/>
      <c r="XEN3" s="118"/>
      <c r="XEO3" s="118"/>
      <c r="XEP3" s="118"/>
      <c r="XEQ3" s="118"/>
      <c r="XER3" s="118"/>
      <c r="XES3" s="118"/>
      <c r="XET3" s="118"/>
      <c r="XEU3" s="118"/>
      <c r="XEV3" s="118"/>
      <c r="XEW3" s="118"/>
      <c r="XEX3" s="118"/>
      <c r="XEY3" s="118"/>
      <c r="XEZ3" s="118"/>
      <c r="XFA3" s="118"/>
      <c r="XFB3" s="118"/>
      <c r="XFC3" s="118"/>
      <c r="XFD3" s="118"/>
    </row>
    <row r="4" spans="1:16384" ht="18" thickTop="1" x14ac:dyDescent="0.2">
      <c r="A4" s="77" t="s">
        <v>61</v>
      </c>
      <c r="C4" s="194">
        <v>15000</v>
      </c>
      <c r="D4" s="195"/>
      <c r="E4" s="195"/>
      <c r="F4" s="195"/>
      <c r="G4" s="195"/>
      <c r="H4" s="195"/>
      <c r="I4" s="195"/>
      <c r="K4" s="139">
        <f t="shared" ref="K4:Y6" si="0">$C4</f>
        <v>15000</v>
      </c>
      <c r="L4" s="139">
        <f t="shared" si="0"/>
        <v>15000</v>
      </c>
      <c r="M4" s="139">
        <f t="shared" si="0"/>
        <v>15000</v>
      </c>
      <c r="N4" s="139">
        <f t="shared" si="0"/>
        <v>15000</v>
      </c>
      <c r="O4" s="139">
        <f t="shared" si="0"/>
        <v>15000</v>
      </c>
      <c r="P4" s="139">
        <f t="shared" si="0"/>
        <v>15000</v>
      </c>
      <c r="Q4" s="139">
        <f t="shared" si="0"/>
        <v>15000</v>
      </c>
      <c r="R4" s="139">
        <f t="shared" si="0"/>
        <v>15000</v>
      </c>
      <c r="S4" s="139">
        <f t="shared" si="0"/>
        <v>15000</v>
      </c>
      <c r="T4" s="139">
        <f t="shared" si="0"/>
        <v>15000</v>
      </c>
      <c r="U4" s="139">
        <f t="shared" si="0"/>
        <v>15000</v>
      </c>
      <c r="V4" s="139">
        <f t="shared" si="0"/>
        <v>15000</v>
      </c>
      <c r="W4" s="139">
        <f t="shared" si="0"/>
        <v>15000</v>
      </c>
      <c r="X4" s="139">
        <f t="shared" si="0"/>
        <v>15000</v>
      </c>
      <c r="Y4" s="139">
        <f t="shared" si="0"/>
        <v>15000</v>
      </c>
    </row>
    <row r="5" spans="1:16384" ht="17" x14ac:dyDescent="0.2">
      <c r="A5" s="77" t="s">
        <v>62</v>
      </c>
      <c r="C5" s="219">
        <v>2</v>
      </c>
      <c r="D5" s="195"/>
      <c r="E5" s="195"/>
      <c r="F5" s="195"/>
      <c r="G5" s="195"/>
      <c r="H5" s="195"/>
      <c r="I5" s="195"/>
      <c r="K5" s="147">
        <f t="shared" si="0"/>
        <v>2</v>
      </c>
      <c r="L5" s="147">
        <f t="shared" si="0"/>
        <v>2</v>
      </c>
      <c r="M5" s="147">
        <f t="shared" si="0"/>
        <v>2</v>
      </c>
      <c r="N5" s="147">
        <f t="shared" si="0"/>
        <v>2</v>
      </c>
      <c r="O5" s="147">
        <f t="shared" si="0"/>
        <v>2</v>
      </c>
      <c r="P5" s="147">
        <f t="shared" si="0"/>
        <v>2</v>
      </c>
      <c r="Q5" s="147">
        <f t="shared" si="0"/>
        <v>2</v>
      </c>
      <c r="R5" s="147">
        <f t="shared" si="0"/>
        <v>2</v>
      </c>
      <c r="S5" s="147">
        <f t="shared" si="0"/>
        <v>2</v>
      </c>
      <c r="T5" s="147">
        <f t="shared" si="0"/>
        <v>2</v>
      </c>
      <c r="U5" s="147">
        <f t="shared" si="0"/>
        <v>2</v>
      </c>
      <c r="V5" s="147">
        <f t="shared" si="0"/>
        <v>2</v>
      </c>
      <c r="W5" s="147">
        <f t="shared" si="0"/>
        <v>2</v>
      </c>
      <c r="X5" s="147">
        <f t="shared" si="0"/>
        <v>2</v>
      </c>
      <c r="Y5" s="147">
        <f t="shared" si="0"/>
        <v>2</v>
      </c>
    </row>
    <row r="6" spans="1:16384" ht="17" x14ac:dyDescent="0.2">
      <c r="A6" s="77" t="s">
        <v>222</v>
      </c>
      <c r="C6" s="194">
        <v>10000</v>
      </c>
      <c r="D6" s="195"/>
      <c r="E6" s="195"/>
      <c r="F6" s="195"/>
      <c r="G6" s="195"/>
      <c r="H6" s="195"/>
      <c r="I6" s="195"/>
      <c r="K6" s="151">
        <f>$C6</f>
        <v>10000</v>
      </c>
      <c r="L6" s="151">
        <f t="shared" si="0"/>
        <v>10000</v>
      </c>
      <c r="M6" s="151">
        <f t="shared" si="0"/>
        <v>10000</v>
      </c>
      <c r="N6" s="151">
        <f t="shared" si="0"/>
        <v>10000</v>
      </c>
      <c r="O6" s="151">
        <f t="shared" si="0"/>
        <v>10000</v>
      </c>
      <c r="P6" s="151">
        <f t="shared" si="0"/>
        <v>10000</v>
      </c>
      <c r="Q6" s="151">
        <f t="shared" si="0"/>
        <v>10000</v>
      </c>
      <c r="R6" s="151">
        <f t="shared" si="0"/>
        <v>10000</v>
      </c>
      <c r="S6" s="151">
        <f t="shared" si="0"/>
        <v>10000</v>
      </c>
      <c r="T6" s="151">
        <f t="shared" si="0"/>
        <v>10000</v>
      </c>
      <c r="U6" s="151">
        <f t="shared" si="0"/>
        <v>10000</v>
      </c>
      <c r="V6" s="151">
        <f t="shared" si="0"/>
        <v>10000</v>
      </c>
      <c r="W6" s="151">
        <f t="shared" si="0"/>
        <v>10000</v>
      </c>
      <c r="X6" s="151">
        <f t="shared" si="0"/>
        <v>10000</v>
      </c>
      <c r="Y6" s="151">
        <f t="shared" si="0"/>
        <v>10000</v>
      </c>
    </row>
    <row r="7" spans="1:16384" ht="17" x14ac:dyDescent="0.2">
      <c r="A7" s="77" t="s">
        <v>63</v>
      </c>
      <c r="C7" s="79"/>
      <c r="K7" s="128">
        <f>K4*K5+K6</f>
        <v>40000</v>
      </c>
      <c r="L7" s="128">
        <f t="shared" ref="L7:Y7" si="1">L4*L5</f>
        <v>30000</v>
      </c>
      <c r="M7" s="128">
        <f t="shared" si="1"/>
        <v>30000</v>
      </c>
      <c r="N7" s="128">
        <f t="shared" si="1"/>
        <v>30000</v>
      </c>
      <c r="O7" s="128">
        <f t="shared" si="1"/>
        <v>30000</v>
      </c>
      <c r="P7" s="128">
        <f t="shared" si="1"/>
        <v>30000</v>
      </c>
      <c r="Q7" s="128">
        <f t="shared" si="1"/>
        <v>30000</v>
      </c>
      <c r="R7" s="128">
        <f t="shared" si="1"/>
        <v>30000</v>
      </c>
      <c r="S7" s="128">
        <f t="shared" si="1"/>
        <v>30000</v>
      </c>
      <c r="T7" s="128">
        <f t="shared" si="1"/>
        <v>30000</v>
      </c>
      <c r="U7" s="128">
        <f t="shared" si="1"/>
        <v>30000</v>
      </c>
      <c r="V7" s="128">
        <f t="shared" si="1"/>
        <v>30000</v>
      </c>
      <c r="W7" s="128">
        <f t="shared" si="1"/>
        <v>30000</v>
      </c>
      <c r="X7" s="128">
        <f t="shared" si="1"/>
        <v>30000</v>
      </c>
      <c r="Y7" s="128">
        <f t="shared" si="1"/>
        <v>30000</v>
      </c>
    </row>
    <row r="8" spans="1:16384" x14ac:dyDescent="0.2">
      <c r="C8" s="79"/>
      <c r="K8" s="12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16384" ht="17" x14ac:dyDescent="0.2">
      <c r="A9" s="77" t="s">
        <v>57</v>
      </c>
      <c r="B9" s="78" t="s">
        <v>231</v>
      </c>
      <c r="C9" s="226">
        <f>C10+C11+C12+C13+(B14*C14+B15*C15+B16*C16+B17*C17)</f>
        <v>100</v>
      </c>
      <c r="D9" s="226"/>
      <c r="E9" s="226"/>
      <c r="F9" s="226"/>
      <c r="G9" s="226"/>
      <c r="H9" s="226"/>
      <c r="I9" s="226"/>
      <c r="K9" s="191" t="s">
        <v>216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</row>
    <row r="10" spans="1:16384" ht="17" outlineLevel="1" x14ac:dyDescent="0.2">
      <c r="A10" s="77" t="s">
        <v>321</v>
      </c>
      <c r="C10" s="196">
        <v>100</v>
      </c>
      <c r="D10" s="197"/>
      <c r="E10" s="197"/>
      <c r="F10" s="197"/>
      <c r="G10" s="197"/>
      <c r="H10" s="197"/>
      <c r="I10" s="197"/>
      <c r="K10" s="169">
        <f>$V10*1.8</f>
        <v>3510</v>
      </c>
      <c r="L10" s="169">
        <f t="shared" ref="L10:T17" si="2">$V10*1.8</f>
        <v>3510</v>
      </c>
      <c r="M10" s="169">
        <f t="shared" si="2"/>
        <v>3510</v>
      </c>
      <c r="N10" s="169">
        <f t="shared" si="2"/>
        <v>3510</v>
      </c>
      <c r="O10" s="169">
        <f t="shared" si="2"/>
        <v>3510</v>
      </c>
      <c r="P10" s="169">
        <f t="shared" si="2"/>
        <v>3510</v>
      </c>
      <c r="Q10" s="169">
        <f t="shared" si="2"/>
        <v>3510</v>
      </c>
      <c r="R10" s="169">
        <f t="shared" si="2"/>
        <v>3510</v>
      </c>
      <c r="S10" s="169">
        <f t="shared" si="2"/>
        <v>3510</v>
      </c>
      <c r="T10" s="169">
        <f t="shared" si="2"/>
        <v>3510</v>
      </c>
      <c r="U10" s="169">
        <f>$V10*12</f>
        <v>23400</v>
      </c>
      <c r="V10" s="169">
        <v>1950</v>
      </c>
      <c r="W10" s="169">
        <f>$V10*1.8</f>
        <v>3510</v>
      </c>
      <c r="X10" s="169">
        <f t="shared" ref="X10:Y18" si="3">$V10*1.8</f>
        <v>3510</v>
      </c>
      <c r="Y10" s="169">
        <v>1800</v>
      </c>
    </row>
    <row r="11" spans="1:16384" ht="17" outlineLevel="1" x14ac:dyDescent="0.2">
      <c r="A11" s="77" t="s">
        <v>322</v>
      </c>
      <c r="C11" s="196">
        <v>0</v>
      </c>
      <c r="D11" s="197"/>
      <c r="E11" s="197"/>
      <c r="F11" s="197"/>
      <c r="G11" s="197"/>
      <c r="H11" s="197"/>
      <c r="I11" s="197"/>
      <c r="K11" s="169">
        <f t="shared" ref="K11:K17" si="4">$V11*1.8</f>
        <v>1980</v>
      </c>
      <c r="L11" s="169">
        <f t="shared" si="2"/>
        <v>1980</v>
      </c>
      <c r="M11" s="169">
        <f t="shared" si="2"/>
        <v>1980</v>
      </c>
      <c r="N11" s="169">
        <f t="shared" si="2"/>
        <v>1980</v>
      </c>
      <c r="O11" s="169">
        <f t="shared" si="2"/>
        <v>1980</v>
      </c>
      <c r="P11" s="169">
        <f t="shared" si="2"/>
        <v>1980</v>
      </c>
      <c r="Q11" s="169">
        <f t="shared" si="2"/>
        <v>1980</v>
      </c>
      <c r="R11" s="169">
        <f t="shared" si="2"/>
        <v>1980</v>
      </c>
      <c r="S11" s="169">
        <f t="shared" si="2"/>
        <v>1980</v>
      </c>
      <c r="T11" s="169">
        <f t="shared" si="2"/>
        <v>1980</v>
      </c>
      <c r="U11" s="169">
        <f t="shared" ref="U11:U17" si="5">$V11*12</f>
        <v>13200</v>
      </c>
      <c r="V11" s="169">
        <v>1100</v>
      </c>
      <c r="W11" s="169">
        <f t="shared" ref="W11:W18" si="6">$V11*1.8</f>
        <v>1980</v>
      </c>
      <c r="X11" s="169">
        <f t="shared" si="3"/>
        <v>1980</v>
      </c>
      <c r="Y11" s="169">
        <v>1000</v>
      </c>
    </row>
    <row r="12" spans="1:16384" ht="17" outlineLevel="1" x14ac:dyDescent="0.2">
      <c r="A12" s="77" t="s">
        <v>323</v>
      </c>
      <c r="C12" s="196">
        <v>0</v>
      </c>
      <c r="D12" s="197"/>
      <c r="E12" s="197"/>
      <c r="F12" s="197"/>
      <c r="G12" s="197"/>
      <c r="H12" s="197"/>
      <c r="I12" s="197"/>
      <c r="K12" s="169">
        <f t="shared" si="4"/>
        <v>1440</v>
      </c>
      <c r="L12" s="169">
        <f t="shared" si="2"/>
        <v>1440</v>
      </c>
      <c r="M12" s="169">
        <f t="shared" si="2"/>
        <v>1440</v>
      </c>
      <c r="N12" s="169">
        <f t="shared" si="2"/>
        <v>1440</v>
      </c>
      <c r="O12" s="169">
        <f t="shared" si="2"/>
        <v>1440</v>
      </c>
      <c r="P12" s="169">
        <f t="shared" si="2"/>
        <v>1440</v>
      </c>
      <c r="Q12" s="169">
        <f t="shared" si="2"/>
        <v>1440</v>
      </c>
      <c r="R12" s="169">
        <f t="shared" si="2"/>
        <v>1440</v>
      </c>
      <c r="S12" s="169">
        <f t="shared" si="2"/>
        <v>1440</v>
      </c>
      <c r="T12" s="169">
        <f t="shared" si="2"/>
        <v>1440</v>
      </c>
      <c r="U12" s="169">
        <f t="shared" si="5"/>
        <v>9600</v>
      </c>
      <c r="V12" s="169">
        <v>800</v>
      </c>
      <c r="W12" s="169">
        <f t="shared" si="6"/>
        <v>1440</v>
      </c>
      <c r="X12" s="169">
        <f t="shared" si="3"/>
        <v>1440</v>
      </c>
      <c r="Y12" s="169">
        <v>750</v>
      </c>
    </row>
    <row r="13" spans="1:16384" ht="17" outlineLevel="1" x14ac:dyDescent="0.2">
      <c r="A13" s="77" t="s">
        <v>213</v>
      </c>
      <c r="C13" s="196">
        <v>0</v>
      </c>
      <c r="D13" s="197"/>
      <c r="E13" s="197"/>
      <c r="F13" s="197"/>
      <c r="G13" s="197"/>
      <c r="H13" s="197"/>
      <c r="I13" s="197"/>
      <c r="K13" s="169">
        <f t="shared" si="4"/>
        <v>2250</v>
      </c>
      <c r="L13" s="169">
        <f t="shared" si="2"/>
        <v>2250</v>
      </c>
      <c r="M13" s="169">
        <f t="shared" si="2"/>
        <v>2250</v>
      </c>
      <c r="N13" s="169">
        <f t="shared" si="2"/>
        <v>2250</v>
      </c>
      <c r="O13" s="169">
        <f t="shared" si="2"/>
        <v>2250</v>
      </c>
      <c r="P13" s="169">
        <f t="shared" si="2"/>
        <v>2250</v>
      </c>
      <c r="Q13" s="169">
        <f t="shared" si="2"/>
        <v>2250</v>
      </c>
      <c r="R13" s="169">
        <f t="shared" si="2"/>
        <v>2250</v>
      </c>
      <c r="S13" s="169">
        <f t="shared" si="2"/>
        <v>2250</v>
      </c>
      <c r="T13" s="169">
        <f t="shared" si="2"/>
        <v>2250</v>
      </c>
      <c r="U13" s="169">
        <f t="shared" si="5"/>
        <v>15000</v>
      </c>
      <c r="V13" s="169">
        <v>1250</v>
      </c>
      <c r="W13" s="169">
        <f t="shared" si="6"/>
        <v>2250</v>
      </c>
      <c r="X13" s="169">
        <f t="shared" si="3"/>
        <v>2250</v>
      </c>
      <c r="Y13" s="169">
        <v>1150</v>
      </c>
    </row>
    <row r="14" spans="1:16384" ht="17" outlineLevel="1" x14ac:dyDescent="0.2">
      <c r="A14" s="77" t="str">
        <f>CONCATENATE(A10," Floating (shared with # of people")</f>
        <v>ALM FULL Floating (shared with # of people</v>
      </c>
      <c r="B14" s="167">
        <v>3</v>
      </c>
      <c r="C14" s="196">
        <v>0</v>
      </c>
      <c r="D14" s="197"/>
      <c r="E14" s="197"/>
      <c r="F14" s="197"/>
      <c r="G14" s="197"/>
      <c r="H14" s="197"/>
      <c r="I14" s="197"/>
      <c r="K14" s="169">
        <f t="shared" si="4"/>
        <v>14040</v>
      </c>
      <c r="L14" s="169">
        <f t="shared" si="2"/>
        <v>14040</v>
      </c>
      <c r="M14" s="169">
        <f t="shared" si="2"/>
        <v>14040</v>
      </c>
      <c r="N14" s="169">
        <f t="shared" si="2"/>
        <v>14040</v>
      </c>
      <c r="O14" s="169">
        <f t="shared" si="2"/>
        <v>14040</v>
      </c>
      <c r="P14" s="169">
        <f t="shared" si="2"/>
        <v>14040</v>
      </c>
      <c r="Q14" s="169">
        <f t="shared" si="2"/>
        <v>14040</v>
      </c>
      <c r="R14" s="169">
        <f t="shared" si="2"/>
        <v>14040</v>
      </c>
      <c r="S14" s="169">
        <f t="shared" si="2"/>
        <v>14040</v>
      </c>
      <c r="T14" s="169">
        <f t="shared" si="2"/>
        <v>14040</v>
      </c>
      <c r="U14" s="169">
        <f t="shared" si="5"/>
        <v>93600</v>
      </c>
      <c r="V14" s="169">
        <v>7800</v>
      </c>
      <c r="W14" s="169">
        <f t="shared" si="6"/>
        <v>14040</v>
      </c>
      <c r="X14" s="169">
        <f t="shared" si="3"/>
        <v>14040</v>
      </c>
      <c r="Y14" s="169">
        <f>Y10*3</f>
        <v>5400</v>
      </c>
    </row>
    <row r="15" spans="1:16384" ht="17" outlineLevel="1" x14ac:dyDescent="0.2">
      <c r="A15" s="77" t="str">
        <f t="shared" ref="A15:A17" si="7">CONCATENATE(A11," Floating (shared with # of people")</f>
        <v>TEST Floating (shared with # of people</v>
      </c>
      <c r="B15" s="167">
        <v>3</v>
      </c>
      <c r="C15" s="196">
        <v>0</v>
      </c>
      <c r="D15" s="197"/>
      <c r="E15" s="197"/>
      <c r="F15" s="197"/>
      <c r="G15" s="197"/>
      <c r="H15" s="197"/>
      <c r="I15" s="197"/>
      <c r="K15" s="169">
        <f t="shared" si="4"/>
        <v>7920</v>
      </c>
      <c r="L15" s="169">
        <f t="shared" si="2"/>
        <v>7920</v>
      </c>
      <c r="M15" s="169">
        <f t="shared" si="2"/>
        <v>7920</v>
      </c>
      <c r="N15" s="169">
        <f t="shared" si="2"/>
        <v>7920</v>
      </c>
      <c r="O15" s="169">
        <f t="shared" si="2"/>
        <v>7920</v>
      </c>
      <c r="P15" s="169">
        <f t="shared" si="2"/>
        <v>7920</v>
      </c>
      <c r="Q15" s="169">
        <f t="shared" si="2"/>
        <v>7920</v>
      </c>
      <c r="R15" s="169">
        <f t="shared" si="2"/>
        <v>7920</v>
      </c>
      <c r="S15" s="169">
        <f t="shared" si="2"/>
        <v>7920</v>
      </c>
      <c r="T15" s="169">
        <f t="shared" si="2"/>
        <v>7920</v>
      </c>
      <c r="U15" s="169">
        <f t="shared" si="5"/>
        <v>52800</v>
      </c>
      <c r="V15" s="169">
        <v>4400</v>
      </c>
      <c r="W15" s="169">
        <f t="shared" si="6"/>
        <v>7920</v>
      </c>
      <c r="X15" s="169">
        <f t="shared" si="3"/>
        <v>7920</v>
      </c>
      <c r="Y15" s="169">
        <f t="shared" ref="Y15:Y17" si="8">Y11*3</f>
        <v>3000</v>
      </c>
    </row>
    <row r="16" spans="1:16384" ht="17" outlineLevel="1" x14ac:dyDescent="0.2">
      <c r="A16" s="77" t="str">
        <f t="shared" si="7"/>
        <v>Agile Floating (shared with # of people</v>
      </c>
      <c r="B16" s="167">
        <v>3</v>
      </c>
      <c r="C16" s="196">
        <v>0</v>
      </c>
      <c r="D16" s="197"/>
      <c r="E16" s="197"/>
      <c r="F16" s="197"/>
      <c r="G16" s="197"/>
      <c r="H16" s="197"/>
      <c r="I16" s="197"/>
      <c r="K16" s="169">
        <f t="shared" si="4"/>
        <v>5760</v>
      </c>
      <c r="L16" s="169">
        <f t="shared" si="2"/>
        <v>5760</v>
      </c>
      <c r="M16" s="169">
        <f t="shared" si="2"/>
        <v>5760</v>
      </c>
      <c r="N16" s="169">
        <f t="shared" si="2"/>
        <v>5760</v>
      </c>
      <c r="O16" s="169">
        <f t="shared" si="2"/>
        <v>5760</v>
      </c>
      <c r="P16" s="169">
        <f t="shared" si="2"/>
        <v>5760</v>
      </c>
      <c r="Q16" s="169">
        <f t="shared" si="2"/>
        <v>5760</v>
      </c>
      <c r="R16" s="169">
        <f t="shared" si="2"/>
        <v>5760</v>
      </c>
      <c r="S16" s="169">
        <f t="shared" si="2"/>
        <v>5760</v>
      </c>
      <c r="T16" s="169">
        <f t="shared" si="2"/>
        <v>5760</v>
      </c>
      <c r="U16" s="169">
        <f t="shared" si="5"/>
        <v>38400</v>
      </c>
      <c r="V16" s="169">
        <v>3200</v>
      </c>
      <c r="W16" s="169">
        <f t="shared" si="6"/>
        <v>5760</v>
      </c>
      <c r="X16" s="169">
        <f t="shared" si="3"/>
        <v>5760</v>
      </c>
      <c r="Y16" s="169">
        <f t="shared" si="8"/>
        <v>2250</v>
      </c>
    </row>
    <row r="17" spans="1:25" ht="17" outlineLevel="1" x14ac:dyDescent="0.2">
      <c r="A17" s="77" t="str">
        <f t="shared" si="7"/>
        <v>License Typ4 Floating (shared with # of people</v>
      </c>
      <c r="B17" s="167">
        <v>3</v>
      </c>
      <c r="C17" s="196">
        <v>0</v>
      </c>
      <c r="D17" s="197"/>
      <c r="E17" s="197"/>
      <c r="F17" s="197"/>
      <c r="G17" s="197"/>
      <c r="H17" s="197"/>
      <c r="I17" s="197"/>
      <c r="K17" s="169">
        <f t="shared" si="4"/>
        <v>9000</v>
      </c>
      <c r="L17" s="169">
        <f t="shared" si="2"/>
        <v>9000</v>
      </c>
      <c r="M17" s="169">
        <f t="shared" si="2"/>
        <v>9000</v>
      </c>
      <c r="N17" s="169">
        <f t="shared" si="2"/>
        <v>9000</v>
      </c>
      <c r="O17" s="169">
        <f t="shared" si="2"/>
        <v>9000</v>
      </c>
      <c r="P17" s="169">
        <f t="shared" si="2"/>
        <v>9000</v>
      </c>
      <c r="Q17" s="169">
        <f t="shared" si="2"/>
        <v>9000</v>
      </c>
      <c r="R17" s="169">
        <f t="shared" si="2"/>
        <v>9000</v>
      </c>
      <c r="S17" s="169">
        <f t="shared" si="2"/>
        <v>9000</v>
      </c>
      <c r="T17" s="169">
        <f t="shared" si="2"/>
        <v>9000</v>
      </c>
      <c r="U17" s="169">
        <f t="shared" si="5"/>
        <v>60000</v>
      </c>
      <c r="V17" s="169">
        <v>5000</v>
      </c>
      <c r="W17" s="169">
        <f t="shared" si="6"/>
        <v>9000</v>
      </c>
      <c r="X17" s="169">
        <f t="shared" si="3"/>
        <v>9000</v>
      </c>
      <c r="Y17" s="169">
        <f t="shared" si="8"/>
        <v>3450</v>
      </c>
    </row>
    <row r="18" spans="1:25" ht="17" outlineLevel="1" x14ac:dyDescent="0.2">
      <c r="A18" s="77" t="s">
        <v>214</v>
      </c>
      <c r="B18" s="167">
        <v>3</v>
      </c>
      <c r="C18" s="196"/>
      <c r="D18" s="197"/>
      <c r="E18" s="197"/>
      <c r="F18" s="197"/>
      <c r="G18" s="197"/>
      <c r="H18" s="197"/>
      <c r="I18" s="197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>
        <f t="shared" si="6"/>
        <v>0</v>
      </c>
      <c r="X18" s="81">
        <f t="shared" si="3"/>
        <v>0</v>
      </c>
      <c r="Y18" s="81">
        <f t="shared" si="3"/>
        <v>0</v>
      </c>
    </row>
    <row r="19" spans="1:25" outlineLevel="1" x14ac:dyDescent="0.2">
      <c r="D19" s="125"/>
      <c r="F19" s="125"/>
      <c r="G19" s="125"/>
      <c r="H19" s="125"/>
      <c r="I19" s="125"/>
      <c r="K19" s="131">
        <f t="shared" ref="K19:U19" si="9">$C10*K10+$C11*K11+$C12*K12+$C13*K13+$C14*K14+$C15*K15+$C16*K16+$C17*K17+$C18*K18</f>
        <v>351000</v>
      </c>
      <c r="L19" s="131">
        <f t="shared" si="9"/>
        <v>351000</v>
      </c>
      <c r="M19" s="131">
        <f t="shared" si="9"/>
        <v>351000</v>
      </c>
      <c r="N19" s="131">
        <f t="shared" si="9"/>
        <v>351000</v>
      </c>
      <c r="O19" s="131">
        <f t="shared" si="9"/>
        <v>351000</v>
      </c>
      <c r="P19" s="131">
        <f t="shared" si="9"/>
        <v>351000</v>
      </c>
      <c r="Q19" s="131">
        <f t="shared" si="9"/>
        <v>351000</v>
      </c>
      <c r="R19" s="131">
        <f t="shared" si="9"/>
        <v>351000</v>
      </c>
      <c r="S19" s="131">
        <f t="shared" si="9"/>
        <v>351000</v>
      </c>
      <c r="T19" s="131">
        <f t="shared" si="9"/>
        <v>351000</v>
      </c>
      <c r="U19" s="131">
        <f t="shared" si="9"/>
        <v>2340000</v>
      </c>
      <c r="V19" s="131">
        <f>$C10*V10+$C11*V11+$C12*V12+$C13*V13+$C14*V14+$C15*V15+$C16*V16+$C17*V17+$C18*V18</f>
        <v>195000</v>
      </c>
      <c r="W19" s="131">
        <f t="shared" ref="W19:Y19" si="10">$C10*W10+$C11*W11+$C12*W12+$C13*W13+$C14*W14+$C15*W15+$C16*W16+$C17*W17+$C18*W18</f>
        <v>351000</v>
      </c>
      <c r="X19" s="131">
        <f t="shared" si="10"/>
        <v>351000</v>
      </c>
      <c r="Y19" s="131">
        <f t="shared" si="10"/>
        <v>180000</v>
      </c>
    </row>
    <row r="20" spans="1:25" ht="17" x14ac:dyDescent="0.2">
      <c r="A20" s="77" t="s">
        <v>215</v>
      </c>
      <c r="C20" s="79"/>
      <c r="K20" s="139">
        <f t="shared" ref="K20:U20" si="11">K19/$C9</f>
        <v>3510</v>
      </c>
      <c r="L20" s="139">
        <f t="shared" si="11"/>
        <v>3510</v>
      </c>
      <c r="M20" s="139">
        <f t="shared" si="11"/>
        <v>3510</v>
      </c>
      <c r="N20" s="139">
        <f t="shared" si="11"/>
        <v>3510</v>
      </c>
      <c r="O20" s="139">
        <f t="shared" si="11"/>
        <v>3510</v>
      </c>
      <c r="P20" s="139">
        <f t="shared" si="11"/>
        <v>3510</v>
      </c>
      <c r="Q20" s="139">
        <f t="shared" si="11"/>
        <v>3510</v>
      </c>
      <c r="R20" s="139">
        <f t="shared" si="11"/>
        <v>3510</v>
      </c>
      <c r="S20" s="139">
        <f t="shared" si="11"/>
        <v>3510</v>
      </c>
      <c r="T20" s="139">
        <f t="shared" si="11"/>
        <v>3510</v>
      </c>
      <c r="U20" s="139">
        <f t="shared" si="11"/>
        <v>23400</v>
      </c>
      <c r="V20" s="139">
        <f>V19/$C9</f>
        <v>1950</v>
      </c>
      <c r="W20" s="139">
        <f t="shared" ref="W20:Y20" si="12">W19/$C9</f>
        <v>3510</v>
      </c>
      <c r="X20" s="139">
        <f t="shared" si="12"/>
        <v>3510</v>
      </c>
      <c r="Y20" s="139">
        <f t="shared" si="12"/>
        <v>1800</v>
      </c>
    </row>
    <row r="21" spans="1:25" x14ac:dyDescent="0.2">
      <c r="C21" s="125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7" x14ac:dyDescent="0.2">
      <c r="A22" s="77" t="s">
        <v>232</v>
      </c>
      <c r="C22" s="79"/>
      <c r="K22" s="168">
        <v>0.1</v>
      </c>
      <c r="L22" s="168">
        <v>0.1</v>
      </c>
      <c r="M22" s="168">
        <v>0.1</v>
      </c>
      <c r="N22" s="168">
        <v>0.1</v>
      </c>
      <c r="O22" s="168">
        <v>0.1</v>
      </c>
      <c r="P22" s="168">
        <v>0.1</v>
      </c>
      <c r="Q22" s="168">
        <v>0.1</v>
      </c>
      <c r="R22" s="168">
        <v>0.1</v>
      </c>
      <c r="S22" s="168">
        <v>0.1</v>
      </c>
      <c r="T22" s="168">
        <v>0.1</v>
      </c>
      <c r="U22" s="168">
        <v>0.1</v>
      </c>
      <c r="V22" s="168">
        <v>0.1</v>
      </c>
      <c r="W22" s="168">
        <v>0.1</v>
      </c>
      <c r="X22" s="168">
        <v>0.1</v>
      </c>
      <c r="Y22" s="168">
        <v>0.1</v>
      </c>
    </row>
    <row r="23" spans="1:25" x14ac:dyDescent="0.2">
      <c r="C23" s="79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s="109" customFormat="1" ht="17" x14ac:dyDescent="0.2">
      <c r="A24" s="108" t="s">
        <v>59</v>
      </c>
      <c r="C24" s="110"/>
      <c r="K24" s="140" t="str">
        <f>IF(Criteria!O2=0,"unk",K20/Criteria!O2*(1-K22))</f>
        <v>unk</v>
      </c>
      <c r="L24" s="140">
        <f>IF(Criteria!P2=0,"unk",L20/Criteria!P2*(1-L22))</f>
        <v>3159</v>
      </c>
      <c r="M24" s="140">
        <f>IF(Criteria!Q2=0,"unk",M20/Criteria!Q2*(1-M22))</f>
        <v>3159</v>
      </c>
      <c r="N24" s="140">
        <f>IF(Criteria!R2=0,"unk",N20/Criteria!R2*(1-N22))</f>
        <v>3159</v>
      </c>
      <c r="O24" s="140">
        <f>IF(Criteria!S2=0,"unk",O20/Criteria!S2*(1-O22))</f>
        <v>3159</v>
      </c>
      <c r="P24" s="140">
        <f>IF(Criteria!T2=0,"unk",P20/Criteria!T2*(1-P22))</f>
        <v>3159</v>
      </c>
      <c r="Q24" s="140">
        <f>IF(Criteria!U2=0,"unk",Q20/Criteria!U2*(1-Q22))</f>
        <v>3159</v>
      </c>
      <c r="R24" s="140">
        <f>IF(Criteria!V2=0,"unk",R20/Criteria!V2*(1-R22))</f>
        <v>3159</v>
      </c>
      <c r="S24" s="140">
        <f>IF(Criteria!W2=0,"unk",S20/Criteria!W2*(1-S22))</f>
        <v>3159</v>
      </c>
      <c r="T24" s="140">
        <f>IF(Criteria!X2=0,"unk",T20/Criteria!X2*(1-T22))</f>
        <v>3159</v>
      </c>
      <c r="U24" s="140">
        <f>IF(Criteria!Y2=0,"unk",U20/Criteria!Y2*(1-U22))</f>
        <v>21060</v>
      </c>
      <c r="V24" s="140">
        <f>IF(Criteria!Z2=0,"unk",V20/Criteria!Z2*(1-V22))</f>
        <v>1755</v>
      </c>
      <c r="W24" s="140">
        <f>IF(Criteria!AA2=0,"unk",W20/Criteria!AA2*(1-W22))</f>
        <v>3159</v>
      </c>
      <c r="X24" s="140" t="str">
        <f>IF(Criteria!AB2=0,"unk",X20/Criteria!AB2*(1-X22))</f>
        <v>unk</v>
      </c>
      <c r="Y24" s="140">
        <f>IF(Criteria!AC2=0,"unk",Y20/Criteria!AC2*(1-Y22))</f>
        <v>1620</v>
      </c>
    </row>
    <row r="25" spans="1:25" s="109" customFormat="1" x14ac:dyDescent="0.2">
      <c r="A25" s="108"/>
      <c r="C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7" x14ac:dyDescent="0.2">
      <c r="A26" s="77" t="s">
        <v>60</v>
      </c>
      <c r="C26" s="79"/>
      <c r="K26" s="139" t="str">
        <f>IF(K24="unk","unk",$C$9*K20*(1-K22))</f>
        <v>unk</v>
      </c>
      <c r="L26" s="139">
        <f t="shared" ref="L26:Y26" si="13">IF(L24="unk","unk",$C$9*L20*(1-L22))</f>
        <v>315900</v>
      </c>
      <c r="M26" s="139">
        <f t="shared" si="13"/>
        <v>315900</v>
      </c>
      <c r="N26" s="139">
        <f t="shared" si="13"/>
        <v>315900</v>
      </c>
      <c r="O26" s="139">
        <f t="shared" si="13"/>
        <v>315900</v>
      </c>
      <c r="P26" s="139">
        <f t="shared" si="13"/>
        <v>315900</v>
      </c>
      <c r="Q26" s="139">
        <f t="shared" si="13"/>
        <v>315900</v>
      </c>
      <c r="R26" s="139">
        <f t="shared" si="13"/>
        <v>315900</v>
      </c>
      <c r="S26" s="139">
        <f t="shared" si="13"/>
        <v>315900</v>
      </c>
      <c r="T26" s="139">
        <f t="shared" si="13"/>
        <v>315900</v>
      </c>
      <c r="U26" s="139">
        <f t="shared" si="13"/>
        <v>2106000</v>
      </c>
      <c r="V26" s="139">
        <f t="shared" si="13"/>
        <v>175500</v>
      </c>
      <c r="W26" s="139">
        <f t="shared" si="13"/>
        <v>315900</v>
      </c>
      <c r="X26" s="139" t="str">
        <f t="shared" si="13"/>
        <v>unk</v>
      </c>
      <c r="Y26" s="139">
        <f t="shared" si="13"/>
        <v>162000</v>
      </c>
    </row>
    <row r="27" spans="1:25" ht="17" x14ac:dyDescent="0.2">
      <c r="A27" s="77" t="s">
        <v>173</v>
      </c>
      <c r="C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100</v>
      </c>
      <c r="Y27" s="80"/>
    </row>
    <row r="28" spans="1:25" x14ac:dyDescent="0.2">
      <c r="C28" s="79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5" x14ac:dyDescent="0.2">
      <c r="C29" s="79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1:25" x14ac:dyDescent="0.2">
      <c r="C30" s="7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1:25" ht="34" x14ac:dyDescent="0.2">
      <c r="A31" s="77" t="s">
        <v>194</v>
      </c>
      <c r="C31" s="208">
        <v>20</v>
      </c>
      <c r="D31" s="209"/>
      <c r="E31" s="209"/>
      <c r="F31" s="209"/>
      <c r="G31" s="209"/>
      <c r="H31" s="209"/>
      <c r="I31" s="21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7" x14ac:dyDescent="0.2">
      <c r="A32" s="77" t="s">
        <v>127</v>
      </c>
      <c r="C32" s="208">
        <v>5</v>
      </c>
      <c r="D32" s="209"/>
      <c r="E32" s="209"/>
      <c r="F32" s="209"/>
      <c r="G32" s="209"/>
      <c r="H32" s="209"/>
      <c r="I32" s="210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7" ht="17" x14ac:dyDescent="0.2">
      <c r="A33" s="77" t="s">
        <v>58</v>
      </c>
      <c r="C33" s="211">
        <v>1800</v>
      </c>
      <c r="D33" s="212"/>
      <c r="E33" s="212"/>
      <c r="F33" s="212"/>
      <c r="G33" s="212"/>
      <c r="H33" s="212"/>
      <c r="I33" s="213"/>
    </row>
    <row r="34" spans="1:27" ht="34" x14ac:dyDescent="0.2">
      <c r="A34" s="77" t="s">
        <v>208</v>
      </c>
      <c r="C34" s="208">
        <f>C31</f>
        <v>20</v>
      </c>
      <c r="D34" s="209"/>
      <c r="E34" s="209"/>
      <c r="F34" s="209"/>
      <c r="G34" s="209"/>
      <c r="H34" s="209"/>
      <c r="I34" s="210"/>
      <c r="J34" s="82"/>
      <c r="K34" s="141" t="str">
        <f>IF(K24="unk","",IF(K27&gt;0,$C34+$C31-$C32,$C34+$C31))</f>
        <v/>
      </c>
      <c r="L34" s="141">
        <f t="shared" ref="L34:Y34" si="14">IF(L24="unk","",IF(L27&gt;0,$C34+$C31-$C32,$C34+$C31))</f>
        <v>40</v>
      </c>
      <c r="M34" s="141">
        <f t="shared" si="14"/>
        <v>40</v>
      </c>
      <c r="N34" s="141">
        <f t="shared" si="14"/>
        <v>40</v>
      </c>
      <c r="O34" s="141">
        <f t="shared" si="14"/>
        <v>40</v>
      </c>
      <c r="P34" s="141">
        <f t="shared" si="14"/>
        <v>40</v>
      </c>
      <c r="Q34" s="141">
        <f t="shared" si="14"/>
        <v>40</v>
      </c>
      <c r="R34" s="141">
        <f t="shared" si="14"/>
        <v>40</v>
      </c>
      <c r="S34" s="141">
        <f t="shared" si="14"/>
        <v>40</v>
      </c>
      <c r="T34" s="141">
        <f t="shared" si="14"/>
        <v>40</v>
      </c>
      <c r="U34" s="141">
        <f t="shared" si="14"/>
        <v>40</v>
      </c>
      <c r="V34" s="141">
        <f t="shared" si="14"/>
        <v>40</v>
      </c>
      <c r="W34" s="141">
        <f t="shared" si="14"/>
        <v>40</v>
      </c>
      <c r="X34" s="141" t="str">
        <f t="shared" si="14"/>
        <v/>
      </c>
      <c r="Y34" s="141">
        <f t="shared" si="14"/>
        <v>40</v>
      </c>
    </row>
    <row r="35" spans="1:27" ht="17" x14ac:dyDescent="0.2">
      <c r="A35" s="77" t="s">
        <v>207</v>
      </c>
      <c r="B35" s="119">
        <v>5</v>
      </c>
      <c r="C35" s="207">
        <f>C9/B35</f>
        <v>20</v>
      </c>
      <c r="D35" s="207"/>
      <c r="E35" s="207"/>
      <c r="F35" s="207"/>
      <c r="G35" s="207"/>
      <c r="H35" s="207"/>
      <c r="I35" s="207"/>
      <c r="J35" s="82"/>
      <c r="K35" s="141" t="str">
        <f>IF(K24="unk","",$C35)</f>
        <v/>
      </c>
      <c r="L35" s="141">
        <f t="shared" ref="L35:Y35" si="15">IF(L24="unk","",$C35)</f>
        <v>20</v>
      </c>
      <c r="M35" s="141">
        <f t="shared" si="15"/>
        <v>20</v>
      </c>
      <c r="N35" s="141">
        <f t="shared" si="15"/>
        <v>20</v>
      </c>
      <c r="O35" s="141">
        <f t="shared" si="15"/>
        <v>20</v>
      </c>
      <c r="P35" s="141">
        <f t="shared" si="15"/>
        <v>20</v>
      </c>
      <c r="Q35" s="141">
        <f t="shared" si="15"/>
        <v>20</v>
      </c>
      <c r="R35" s="141">
        <f t="shared" si="15"/>
        <v>20</v>
      </c>
      <c r="S35" s="141">
        <f t="shared" si="15"/>
        <v>20</v>
      </c>
      <c r="T35" s="141">
        <f t="shared" si="15"/>
        <v>20</v>
      </c>
      <c r="U35" s="141">
        <f t="shared" si="15"/>
        <v>20</v>
      </c>
      <c r="V35" s="141">
        <f t="shared" si="15"/>
        <v>20</v>
      </c>
      <c r="W35" s="141">
        <f t="shared" si="15"/>
        <v>20</v>
      </c>
      <c r="X35" s="141" t="str">
        <f t="shared" si="15"/>
        <v/>
      </c>
      <c r="Y35" s="141">
        <f t="shared" si="15"/>
        <v>20</v>
      </c>
    </row>
    <row r="36" spans="1:27" x14ac:dyDescent="0.2">
      <c r="C36" s="79"/>
      <c r="D36" s="79"/>
      <c r="E36" s="79"/>
      <c r="F36" s="79"/>
      <c r="G36" s="79"/>
      <c r="H36" s="79"/>
      <c r="I36" s="79"/>
      <c r="J36" s="82"/>
    </row>
    <row r="37" spans="1:27" ht="17" x14ac:dyDescent="0.2">
      <c r="A37" s="77" t="s">
        <v>66</v>
      </c>
      <c r="C37" s="79"/>
      <c r="D37" s="79"/>
      <c r="E37" s="79"/>
      <c r="F37" s="79"/>
      <c r="G37" s="79"/>
      <c r="H37" s="79"/>
      <c r="I37" s="79"/>
      <c r="K37" s="128" t="str">
        <f t="shared" ref="K37:U37" si="16">IF(K24="unk","",(K34+K35)*$C33+K27)</f>
        <v/>
      </c>
      <c r="L37" s="128">
        <f t="shared" si="16"/>
        <v>108000</v>
      </c>
      <c r="M37" s="128">
        <f t="shared" si="16"/>
        <v>108000</v>
      </c>
      <c r="N37" s="128">
        <f t="shared" si="16"/>
        <v>108000</v>
      </c>
      <c r="O37" s="128">
        <f t="shared" si="16"/>
        <v>108000</v>
      </c>
      <c r="P37" s="128">
        <f t="shared" si="16"/>
        <v>108000</v>
      </c>
      <c r="Q37" s="128">
        <f t="shared" si="16"/>
        <v>108000</v>
      </c>
      <c r="R37" s="128">
        <f t="shared" si="16"/>
        <v>108000</v>
      </c>
      <c r="S37" s="128">
        <f t="shared" si="16"/>
        <v>108000</v>
      </c>
      <c r="T37" s="128">
        <f t="shared" si="16"/>
        <v>108000</v>
      </c>
      <c r="U37" s="128">
        <f t="shared" si="16"/>
        <v>108000</v>
      </c>
      <c r="V37" s="128">
        <f>IF(V24="unk","",(V34+V35)*$C33+V27)</f>
        <v>108000</v>
      </c>
      <c r="W37" s="128">
        <f t="shared" ref="W37:Y37" si="17">IF(W24="unk","",(W34+W35)*$C33+W27)</f>
        <v>108000</v>
      </c>
      <c r="X37" s="128" t="str">
        <f t="shared" si="17"/>
        <v/>
      </c>
      <c r="Y37" s="128">
        <f t="shared" si="17"/>
        <v>108000</v>
      </c>
    </row>
    <row r="38" spans="1:27" x14ac:dyDescent="0.2">
      <c r="C38" s="79"/>
      <c r="D38" s="79"/>
      <c r="E38" s="79"/>
      <c r="F38" s="79"/>
      <c r="G38" s="79"/>
      <c r="H38" s="79"/>
      <c r="I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7" x14ac:dyDescent="0.2">
      <c r="C39" s="79"/>
      <c r="D39" s="79"/>
      <c r="E39" s="79"/>
      <c r="F39" s="79"/>
      <c r="G39" s="79"/>
      <c r="H39" s="79"/>
      <c r="I39" s="79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1:27" ht="34" x14ac:dyDescent="0.2">
      <c r="A40" s="77" t="s">
        <v>171</v>
      </c>
      <c r="C40" s="208">
        <v>10</v>
      </c>
      <c r="D40" s="209"/>
      <c r="E40" s="209"/>
      <c r="F40" s="209"/>
      <c r="G40" s="209"/>
      <c r="H40" s="209"/>
      <c r="I40" s="210"/>
      <c r="K40" s="142" t="str">
        <f>IF(K24="unk","",$C40)</f>
        <v/>
      </c>
      <c r="L40" s="142">
        <f t="shared" ref="L40:Y40" si="18">IF(L24="unk","",$C40)</f>
        <v>10</v>
      </c>
      <c r="M40" s="142">
        <f t="shared" si="18"/>
        <v>10</v>
      </c>
      <c r="N40" s="142">
        <f t="shared" si="18"/>
        <v>10</v>
      </c>
      <c r="O40" s="142">
        <f t="shared" si="18"/>
        <v>10</v>
      </c>
      <c r="P40" s="142">
        <f t="shared" si="18"/>
        <v>10</v>
      </c>
      <c r="Q40" s="142">
        <f t="shared" si="18"/>
        <v>10</v>
      </c>
      <c r="R40" s="142">
        <f t="shared" si="18"/>
        <v>10</v>
      </c>
      <c r="S40" s="142">
        <f t="shared" si="18"/>
        <v>10</v>
      </c>
      <c r="T40" s="142">
        <f t="shared" si="18"/>
        <v>10</v>
      </c>
      <c r="U40" s="142">
        <f t="shared" si="18"/>
        <v>10</v>
      </c>
      <c r="V40" s="142">
        <f t="shared" si="18"/>
        <v>10</v>
      </c>
      <c r="W40" s="142">
        <f t="shared" si="18"/>
        <v>10</v>
      </c>
      <c r="X40" s="142" t="str">
        <f t="shared" si="18"/>
        <v/>
      </c>
      <c r="Y40" s="142">
        <f t="shared" si="18"/>
        <v>10</v>
      </c>
    </row>
    <row r="41" spans="1:27" ht="17" x14ac:dyDescent="0.2">
      <c r="A41" s="77" t="s">
        <v>67</v>
      </c>
      <c r="C41" s="214">
        <v>5</v>
      </c>
      <c r="D41" s="215"/>
      <c r="E41" s="215"/>
      <c r="F41" s="215"/>
      <c r="G41" s="215"/>
      <c r="H41" s="215"/>
      <c r="I41" s="216"/>
      <c r="K41" s="143" t="str">
        <f>IF(K24="unk","",$C41)</f>
        <v/>
      </c>
      <c r="L41" s="143">
        <f t="shared" ref="L41:Y41" si="19">IF(L24="unk","",$C41)</f>
        <v>5</v>
      </c>
      <c r="M41" s="143">
        <f t="shared" si="19"/>
        <v>5</v>
      </c>
      <c r="N41" s="143">
        <f t="shared" si="19"/>
        <v>5</v>
      </c>
      <c r="O41" s="143">
        <f t="shared" si="19"/>
        <v>5</v>
      </c>
      <c r="P41" s="143">
        <f t="shared" si="19"/>
        <v>5</v>
      </c>
      <c r="Q41" s="143">
        <f t="shared" si="19"/>
        <v>5</v>
      </c>
      <c r="R41" s="143">
        <f t="shared" si="19"/>
        <v>5</v>
      </c>
      <c r="S41" s="143">
        <f t="shared" si="19"/>
        <v>5</v>
      </c>
      <c r="T41" s="143">
        <f t="shared" si="19"/>
        <v>5</v>
      </c>
      <c r="U41" s="143">
        <f t="shared" si="19"/>
        <v>5</v>
      </c>
      <c r="V41" s="143">
        <f t="shared" si="19"/>
        <v>5</v>
      </c>
      <c r="W41" s="143">
        <f t="shared" si="19"/>
        <v>5</v>
      </c>
      <c r="X41" s="143" t="str">
        <f t="shared" si="19"/>
        <v/>
      </c>
      <c r="Y41" s="143">
        <f t="shared" si="19"/>
        <v>5</v>
      </c>
    </row>
    <row r="42" spans="1:27" ht="34" x14ac:dyDescent="0.2">
      <c r="A42" s="77" t="s">
        <v>172</v>
      </c>
      <c r="C42" s="79"/>
      <c r="D42" s="79"/>
      <c r="E42" s="79"/>
      <c r="F42" s="79"/>
      <c r="G42" s="79"/>
      <c r="H42" s="79"/>
      <c r="I42" s="79"/>
      <c r="K42" s="133" t="str">
        <f>IF(K24="unk","",K40*$C$33*$C41)</f>
        <v/>
      </c>
      <c r="L42" s="133">
        <f>IF(L24="unk","",L40*$C$33*$C41)</f>
        <v>90000</v>
      </c>
      <c r="M42" s="133">
        <f t="shared" ref="M42:Y42" si="20">IF(M24="unk","",M40*$C$33*$C41)</f>
        <v>90000</v>
      </c>
      <c r="N42" s="133">
        <f t="shared" si="20"/>
        <v>90000</v>
      </c>
      <c r="O42" s="133">
        <f t="shared" si="20"/>
        <v>90000</v>
      </c>
      <c r="P42" s="133">
        <f t="shared" si="20"/>
        <v>90000</v>
      </c>
      <c r="Q42" s="133">
        <f t="shared" si="20"/>
        <v>90000</v>
      </c>
      <c r="R42" s="133">
        <f t="shared" si="20"/>
        <v>90000</v>
      </c>
      <c r="S42" s="133">
        <f t="shared" si="20"/>
        <v>90000</v>
      </c>
      <c r="T42" s="133">
        <f t="shared" si="20"/>
        <v>90000</v>
      </c>
      <c r="U42" s="133">
        <f t="shared" si="20"/>
        <v>90000</v>
      </c>
      <c r="V42" s="133">
        <f t="shared" si="20"/>
        <v>90000</v>
      </c>
      <c r="W42" s="133">
        <f t="shared" si="20"/>
        <v>90000</v>
      </c>
      <c r="X42" s="133" t="str">
        <f t="shared" si="20"/>
        <v/>
      </c>
      <c r="Y42" s="133">
        <f t="shared" si="20"/>
        <v>90000</v>
      </c>
    </row>
    <row r="43" spans="1:27" x14ac:dyDescent="0.2">
      <c r="C43" s="79"/>
      <c r="D43" s="79"/>
      <c r="E43" s="79"/>
      <c r="F43" s="79"/>
      <c r="G43" s="79"/>
      <c r="H43" s="79"/>
      <c r="I43" s="79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</row>
    <row r="44" spans="1:27" x14ac:dyDescent="0.2">
      <c r="C44" s="79"/>
      <c r="D44" s="79"/>
      <c r="E44" s="79"/>
      <c r="F44" s="79"/>
      <c r="G44" s="79"/>
      <c r="H44" s="79"/>
      <c r="I44" s="79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7" ht="17" x14ac:dyDescent="0.2">
      <c r="A45" s="148" t="s">
        <v>86</v>
      </c>
      <c r="C45" s="204">
        <v>100</v>
      </c>
      <c r="D45" s="205"/>
      <c r="E45" s="205"/>
      <c r="F45" s="205"/>
      <c r="G45" s="205"/>
      <c r="H45" s="205"/>
      <c r="I45" s="206"/>
    </row>
    <row r="46" spans="1:27" ht="17" x14ac:dyDescent="0.2">
      <c r="A46" s="77" t="s">
        <v>233</v>
      </c>
      <c r="B46" s="120">
        <v>0</v>
      </c>
      <c r="C46" s="201">
        <v>20</v>
      </c>
      <c r="D46" s="202"/>
      <c r="E46" s="202"/>
      <c r="F46" s="202"/>
      <c r="G46" s="202"/>
      <c r="H46" s="202"/>
      <c r="I46" s="203"/>
      <c r="K46" s="139" t="str">
        <f>IF(K24="unk","",IF(K27&gt;0,$C45*$C46*$B47*$B46,$C45*$C46*$B47))</f>
        <v/>
      </c>
      <c r="L46" s="139">
        <f t="shared" ref="L46:Y46" si="21">IF(L24="unk","",IF(L27&gt;0,$C45*$C46*$B47*$B46,$C45*$C46*$B47))</f>
        <v>140000</v>
      </c>
      <c r="M46" s="139">
        <f t="shared" si="21"/>
        <v>140000</v>
      </c>
      <c r="N46" s="139">
        <f t="shared" si="21"/>
        <v>140000</v>
      </c>
      <c r="O46" s="139">
        <f t="shared" si="21"/>
        <v>140000</v>
      </c>
      <c r="P46" s="139">
        <f t="shared" si="21"/>
        <v>140000</v>
      </c>
      <c r="Q46" s="139">
        <f t="shared" si="21"/>
        <v>140000</v>
      </c>
      <c r="R46" s="139">
        <f t="shared" si="21"/>
        <v>140000</v>
      </c>
      <c r="S46" s="139">
        <f t="shared" si="21"/>
        <v>140000</v>
      </c>
      <c r="T46" s="139">
        <f t="shared" si="21"/>
        <v>140000</v>
      </c>
      <c r="U46" s="139">
        <f t="shared" si="21"/>
        <v>140000</v>
      </c>
      <c r="V46" s="139">
        <f t="shared" si="21"/>
        <v>140000</v>
      </c>
      <c r="W46" s="139">
        <f t="shared" si="21"/>
        <v>140000</v>
      </c>
      <c r="X46" s="139" t="str">
        <f t="shared" si="21"/>
        <v/>
      </c>
      <c r="Y46" s="139">
        <f t="shared" si="21"/>
        <v>140000</v>
      </c>
      <c r="AA46" s="121">
        <f>C45</f>
        <v>100</v>
      </c>
    </row>
    <row r="47" spans="1:27" ht="17" x14ac:dyDescent="0.2">
      <c r="A47" s="77" t="s">
        <v>124</v>
      </c>
      <c r="B47" s="119">
        <v>70</v>
      </c>
      <c r="AA47" s="121"/>
    </row>
    <row r="48" spans="1:27" ht="17" x14ac:dyDescent="0.2">
      <c r="A48" s="77" t="s">
        <v>87</v>
      </c>
      <c r="B48" s="120">
        <v>0</v>
      </c>
      <c r="C48" s="201">
        <v>80</v>
      </c>
      <c r="D48" s="202"/>
      <c r="E48" s="202"/>
      <c r="F48" s="202"/>
      <c r="G48" s="202"/>
      <c r="H48" s="202"/>
      <c r="I48" s="203"/>
      <c r="K48" s="139" t="str">
        <f>IF(K24="unk","",IF(K27&gt;0,$B49*$C48*$B48*$C45,$B49*$C45*$C48))</f>
        <v/>
      </c>
      <c r="L48" s="139">
        <f t="shared" ref="L48:Y48" si="22">IF(L24="unk","",IF(L27&gt;0,$B49*$C48*$B48*$C45,$B49*$C45*$C48))</f>
        <v>400000</v>
      </c>
      <c r="M48" s="139">
        <f t="shared" si="22"/>
        <v>400000</v>
      </c>
      <c r="N48" s="139">
        <f t="shared" si="22"/>
        <v>400000</v>
      </c>
      <c r="O48" s="139">
        <f t="shared" si="22"/>
        <v>400000</v>
      </c>
      <c r="P48" s="139">
        <f t="shared" si="22"/>
        <v>400000</v>
      </c>
      <c r="Q48" s="139">
        <f t="shared" si="22"/>
        <v>400000</v>
      </c>
      <c r="R48" s="139">
        <f t="shared" si="22"/>
        <v>400000</v>
      </c>
      <c r="S48" s="139">
        <f t="shared" si="22"/>
        <v>400000</v>
      </c>
      <c r="T48" s="139">
        <f t="shared" si="22"/>
        <v>400000</v>
      </c>
      <c r="U48" s="139">
        <f t="shared" si="22"/>
        <v>400000</v>
      </c>
      <c r="V48" s="139">
        <f t="shared" si="22"/>
        <v>400000</v>
      </c>
      <c r="W48" s="139">
        <f t="shared" si="22"/>
        <v>400000</v>
      </c>
      <c r="X48" s="139" t="str">
        <f t="shared" si="22"/>
        <v/>
      </c>
      <c r="Y48" s="139">
        <f t="shared" si="22"/>
        <v>400000</v>
      </c>
    </row>
    <row r="49" spans="1:27" ht="17" x14ac:dyDescent="0.2">
      <c r="A49" s="77" t="s">
        <v>125</v>
      </c>
      <c r="B49" s="119">
        <v>50</v>
      </c>
      <c r="C49" s="77"/>
      <c r="D49" s="77"/>
      <c r="E49" s="77"/>
      <c r="F49" s="77"/>
      <c r="G49" s="77"/>
      <c r="H49" s="77"/>
      <c r="I49" s="77"/>
      <c r="J49" s="77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7" s="2" customFormat="1" ht="15" x14ac:dyDescent="0.2">
      <c r="A50" s="144" t="s">
        <v>234</v>
      </c>
      <c r="C50" s="198">
        <v>40</v>
      </c>
      <c r="D50" s="199"/>
      <c r="E50" s="199"/>
      <c r="F50" s="199"/>
      <c r="G50" s="199"/>
      <c r="H50" s="199"/>
      <c r="I50" s="200"/>
      <c r="K50" s="139" t="str">
        <f>IF(K24="unk","",$C9*$C45*$C50)</f>
        <v/>
      </c>
      <c r="L50" s="139">
        <f t="shared" ref="L50:Y50" si="23">IF(L24="unk","",$C9*$C45*$C50)</f>
        <v>400000</v>
      </c>
      <c r="M50" s="139">
        <f t="shared" si="23"/>
        <v>400000</v>
      </c>
      <c r="N50" s="139">
        <f t="shared" si="23"/>
        <v>400000</v>
      </c>
      <c r="O50" s="139">
        <f t="shared" si="23"/>
        <v>400000</v>
      </c>
      <c r="P50" s="139">
        <f t="shared" si="23"/>
        <v>400000</v>
      </c>
      <c r="Q50" s="139">
        <f t="shared" si="23"/>
        <v>400000</v>
      </c>
      <c r="R50" s="139">
        <f t="shared" si="23"/>
        <v>400000</v>
      </c>
      <c r="S50" s="139">
        <f t="shared" si="23"/>
        <v>400000</v>
      </c>
      <c r="T50" s="139">
        <f t="shared" si="23"/>
        <v>400000</v>
      </c>
      <c r="U50" s="139">
        <f t="shared" si="23"/>
        <v>400000</v>
      </c>
      <c r="V50" s="139">
        <f t="shared" si="23"/>
        <v>400000</v>
      </c>
      <c r="W50" s="139">
        <f t="shared" si="23"/>
        <v>400000</v>
      </c>
      <c r="X50" s="139" t="str">
        <f t="shared" si="23"/>
        <v/>
      </c>
      <c r="Y50" s="139">
        <f t="shared" si="23"/>
        <v>400000</v>
      </c>
    </row>
    <row r="51" spans="1:27" s="2" customFormat="1" ht="15" x14ac:dyDescent="0.2">
      <c r="A51" s="127" t="s">
        <v>64</v>
      </c>
      <c r="C51" s="10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</row>
    <row r="52" spans="1:27" s="2" customFormat="1" ht="15" x14ac:dyDescent="0.2">
      <c r="A52" s="127" t="s">
        <v>209</v>
      </c>
      <c r="C52" s="10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</row>
    <row r="53" spans="1:27" s="2" customFormat="1" ht="13" x14ac:dyDescent="0.15">
      <c r="A53" s="127"/>
      <c r="C53" s="10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4" spans="1:27" s="2" customFormat="1" ht="15" x14ac:dyDescent="0.2">
      <c r="A54" s="146" t="s">
        <v>210</v>
      </c>
      <c r="C54" s="10"/>
      <c r="K54" s="139" t="str">
        <f>IF(K24="unk","",SUM(K46:K53))</f>
        <v/>
      </c>
      <c r="L54" s="139">
        <f t="shared" ref="L54:Y54" si="24">IF(L24="unk","",SUM(L46:L53))</f>
        <v>940000</v>
      </c>
      <c r="M54" s="139">
        <f t="shared" si="24"/>
        <v>940000</v>
      </c>
      <c r="N54" s="139">
        <f t="shared" si="24"/>
        <v>940000</v>
      </c>
      <c r="O54" s="139">
        <f t="shared" si="24"/>
        <v>940000</v>
      </c>
      <c r="P54" s="139">
        <f t="shared" si="24"/>
        <v>940000</v>
      </c>
      <c r="Q54" s="139">
        <f t="shared" si="24"/>
        <v>940000</v>
      </c>
      <c r="R54" s="139">
        <f t="shared" si="24"/>
        <v>940000</v>
      </c>
      <c r="S54" s="139">
        <f t="shared" si="24"/>
        <v>940000</v>
      </c>
      <c r="T54" s="139">
        <f t="shared" si="24"/>
        <v>940000</v>
      </c>
      <c r="U54" s="139">
        <f t="shared" si="24"/>
        <v>940000</v>
      </c>
      <c r="V54" s="139">
        <f t="shared" si="24"/>
        <v>940000</v>
      </c>
      <c r="W54" s="139">
        <f t="shared" si="24"/>
        <v>940000</v>
      </c>
      <c r="X54" s="139" t="str">
        <f t="shared" si="24"/>
        <v/>
      </c>
      <c r="Y54" s="139">
        <f t="shared" si="24"/>
        <v>940000</v>
      </c>
    </row>
    <row r="55" spans="1:27" x14ac:dyDescent="0.2">
      <c r="C55" s="79"/>
    </row>
    <row r="56" spans="1:27" ht="17" x14ac:dyDescent="0.2">
      <c r="A56" s="83" t="s">
        <v>88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7" s="2" customFormat="1" ht="14" x14ac:dyDescent="0.15">
      <c r="A57" s="126" t="s">
        <v>65</v>
      </c>
      <c r="K57" s="134" t="str">
        <f t="shared" ref="K57:Y57" si="25">IF(K26="unk","",K7+(K24*$C9)+K37+K42+K51)</f>
        <v/>
      </c>
      <c r="L57" s="134">
        <f t="shared" si="25"/>
        <v>543900</v>
      </c>
      <c r="M57" s="134">
        <f t="shared" si="25"/>
        <v>543900</v>
      </c>
      <c r="N57" s="134">
        <f t="shared" si="25"/>
        <v>543900</v>
      </c>
      <c r="O57" s="134">
        <f t="shared" si="25"/>
        <v>543900</v>
      </c>
      <c r="P57" s="134">
        <f t="shared" si="25"/>
        <v>543900</v>
      </c>
      <c r="Q57" s="134">
        <f t="shared" si="25"/>
        <v>543900</v>
      </c>
      <c r="R57" s="134">
        <f t="shared" si="25"/>
        <v>543900</v>
      </c>
      <c r="S57" s="134">
        <f t="shared" si="25"/>
        <v>543900</v>
      </c>
      <c r="T57" s="134">
        <f t="shared" si="25"/>
        <v>543900</v>
      </c>
      <c r="U57" s="134">
        <f t="shared" si="25"/>
        <v>2334000</v>
      </c>
      <c r="V57" s="134">
        <f t="shared" si="25"/>
        <v>403500</v>
      </c>
      <c r="W57" s="134">
        <f t="shared" si="25"/>
        <v>543900</v>
      </c>
      <c r="X57" s="134" t="str">
        <f t="shared" si="25"/>
        <v/>
      </c>
      <c r="Y57" s="134">
        <f t="shared" si="25"/>
        <v>390000</v>
      </c>
    </row>
    <row r="58" spans="1:27" s="2" customFormat="1" ht="14" x14ac:dyDescent="0.15">
      <c r="A58" s="127" t="s">
        <v>126</v>
      </c>
      <c r="K58" s="135" t="str">
        <f>IF(Criteria!O2=0,"",IF(K20="","",K7+K26+K27+K37+K51+K42))</f>
        <v/>
      </c>
      <c r="L58" s="135">
        <f>IF(Criteria!P2=0,"",IF(L20="","",L7+L26+L27+L37+L51+L42))</f>
        <v>543900</v>
      </c>
      <c r="M58" s="135">
        <f>IF(Criteria!Q2=0,"",IF(M20="","",M7+M26+M27+M37+M51+M42))</f>
        <v>543900</v>
      </c>
      <c r="N58" s="135">
        <f>IF(Criteria!R2=0,"",IF(N20="","",N7+N26+N27+N37+N51+N42))</f>
        <v>543900</v>
      </c>
      <c r="O58" s="135">
        <f>IF(Criteria!S2=0,"",IF(O20="","",O7+O26+O27+O37+O51+O42))</f>
        <v>543900</v>
      </c>
      <c r="P58" s="135">
        <f>IF(Criteria!T2=0,"",IF(P20="","",P7+P26+P27+P37+P51+P42))</f>
        <v>543900</v>
      </c>
      <c r="Q58" s="135">
        <f>IF(Criteria!U2=0,"",IF(Q20="","",Q7+Q26+Q27+Q37+Q51+Q42))</f>
        <v>543900</v>
      </c>
      <c r="R58" s="135">
        <f>IF(Criteria!V2=0,"",IF(R20="","",R7+R26+R27+R37+R51+R42))</f>
        <v>543900</v>
      </c>
      <c r="S58" s="135">
        <f>IF(Criteria!W2=0,"",IF(S20="","",S7+S26+S27+S37+S51+S42))</f>
        <v>543900</v>
      </c>
      <c r="T58" s="135">
        <f>IF(Criteria!X2=0,"",IF(T20="","",T7+T26+T27+T37+T51+T42))</f>
        <v>543900</v>
      </c>
      <c r="U58" s="135">
        <f>IF(Criteria!Y2=0,"",IF(U20="","",U7+U26+U27+U37+U51+U42))</f>
        <v>2334000</v>
      </c>
      <c r="V58" s="135">
        <f>IF(Criteria!Z2=0,"",IF(V20="","",V7+V26+V27+V37+V51+V42))</f>
        <v>403500</v>
      </c>
      <c r="W58" s="135">
        <f>IF(Criteria!AA2=0,"",IF(W20="","",W7+W26+W27+W37+W51+W42))</f>
        <v>543900</v>
      </c>
      <c r="X58" s="135" t="str">
        <f>IF(Criteria!AB2=0,"",IF(X20="","",X7+X26+X27+X37+X51+X42))</f>
        <v/>
      </c>
      <c r="Y58" s="135">
        <f>IF(Criteria!AC2=0,"",IF(Y20="","",Y7+Y26+Y27+Y37+Y51+Y42))</f>
        <v>390000</v>
      </c>
    </row>
    <row r="59" spans="1:27" s="2" customFormat="1" ht="13" x14ac:dyDescent="0.15">
      <c r="A59" s="127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1:27" s="2" customFormat="1" ht="14" x14ac:dyDescent="0.15">
      <c r="A60" s="127" t="s">
        <v>89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1:27" s="2" customFormat="1" ht="14" x14ac:dyDescent="0.15">
      <c r="A61" s="149" t="s">
        <v>65</v>
      </c>
      <c r="C61" s="10"/>
      <c r="K61" s="134" t="str">
        <f t="shared" ref="K61:Y61" si="26">IF(K26="unk","",K7+(K24*$C9)+K37+K42+K51+K46+K48+K50)</f>
        <v/>
      </c>
      <c r="L61" s="134">
        <f t="shared" si="26"/>
        <v>1483900</v>
      </c>
      <c r="M61" s="134">
        <f t="shared" si="26"/>
        <v>1483900</v>
      </c>
      <c r="N61" s="134">
        <f t="shared" si="26"/>
        <v>1483900</v>
      </c>
      <c r="O61" s="134">
        <f t="shared" si="26"/>
        <v>1483900</v>
      </c>
      <c r="P61" s="134">
        <f t="shared" si="26"/>
        <v>1483900</v>
      </c>
      <c r="Q61" s="134">
        <f t="shared" si="26"/>
        <v>1483900</v>
      </c>
      <c r="R61" s="134">
        <f t="shared" si="26"/>
        <v>1483900</v>
      </c>
      <c r="S61" s="134">
        <f t="shared" si="26"/>
        <v>1483900</v>
      </c>
      <c r="T61" s="134">
        <f t="shared" si="26"/>
        <v>1483900</v>
      </c>
      <c r="U61" s="134">
        <f t="shared" si="26"/>
        <v>3274000</v>
      </c>
      <c r="V61" s="134">
        <f t="shared" si="26"/>
        <v>1343500</v>
      </c>
      <c r="W61" s="134">
        <f t="shared" si="26"/>
        <v>1483900</v>
      </c>
      <c r="X61" s="134" t="str">
        <f t="shared" si="26"/>
        <v/>
      </c>
      <c r="Y61" s="134">
        <f t="shared" si="26"/>
        <v>1330000</v>
      </c>
    </row>
    <row r="62" spans="1:27" s="2" customFormat="1" ht="14" x14ac:dyDescent="0.15">
      <c r="A62" s="127" t="s">
        <v>68</v>
      </c>
      <c r="C62" s="10"/>
      <c r="K62" s="137" t="str">
        <f>IF(Criteria!O2=0,"",IF(K20="","",K7+K26+K27+K37+K51+K42+K46+K48+K50))</f>
        <v/>
      </c>
      <c r="L62" s="137">
        <f>IF(Criteria!P2=0,"",IF(L20="","",L7+L26+L27+L37+L51+L42+L46+L48+L50))</f>
        <v>1483900</v>
      </c>
      <c r="M62" s="137">
        <f>IF(Criteria!Q2=0,"",IF(M20="","",M7+M26+M27+M37+M51+M42+M46+M48+M50))</f>
        <v>1483900</v>
      </c>
      <c r="N62" s="137">
        <f>IF(Criteria!R2=0,"",IF(N20="","",N7+N26+N27+N37+N51+N42+N46+N48+N50))</f>
        <v>1483900</v>
      </c>
      <c r="O62" s="137">
        <f>IF(Criteria!S2=0,"",IF(O20="","",O7+O26+O27+O37+O51+O42+O46+O48+O50))</f>
        <v>1483900</v>
      </c>
      <c r="P62" s="137">
        <f>IF(Criteria!T2=0,"",IF(P20="","",P7+P26+P27+P37+P51+P42+P46+P48+P50))</f>
        <v>1483900</v>
      </c>
      <c r="Q62" s="137">
        <f>IF(Criteria!U2=0,"",IF(Q20="","",Q7+Q26+Q27+Q37+Q51+Q42+Q46+Q48+Q50))</f>
        <v>1483900</v>
      </c>
      <c r="R62" s="137">
        <f>IF(Criteria!V2=0,"",IF(R20="","",R7+R26+R27+R37+R51+R42+R46+R48+R50))</f>
        <v>1483900</v>
      </c>
      <c r="S62" s="137">
        <f>IF(Criteria!W2=0,"",IF(S20="","",S7+S26+S27+S37+S51+S42+S46+S48+S50))</f>
        <v>1483900</v>
      </c>
      <c r="T62" s="165">
        <f>IF(Criteria!X2=0,"",IF(T20="","",T7+T26+T27+T37+T51+T42+T46+T48+T50))</f>
        <v>1483900</v>
      </c>
      <c r="U62" s="137">
        <f>IF(Criteria!Y2=0,"",IF(U20="","",U7+U26+U27+U37+U51+U42+U46+U48+U50))</f>
        <v>3274000</v>
      </c>
      <c r="V62" s="137">
        <f>IF(Criteria!Z2=0,"",IF(V20="","",V7+V26+V27+V37+V51+V42+V46+V48+V50))</f>
        <v>1343500</v>
      </c>
      <c r="W62" s="137">
        <f>IF(Criteria!AA2=0,"",IF(W20="","",W7+W26+W27+W37+W51+W42+W46+W48+W50))</f>
        <v>1483900</v>
      </c>
      <c r="X62" s="137" t="str">
        <f>IF(Criteria!AB2=0,"",IF(X20="","",X7+X26+X27+X37+X51+X42+X46+X48+X50))</f>
        <v/>
      </c>
      <c r="Y62" s="137">
        <f>IF(Criteria!AC2=0,"",IF(Y20="","",Y7+Y26+Y27+Y37+Y51+Y42+Y46+Y48+Y50))</f>
        <v>1330000</v>
      </c>
    </row>
    <row r="63" spans="1:27" s="2" customFormat="1" ht="13" x14ac:dyDescent="0.15">
      <c r="A63" s="127"/>
      <c r="C63" s="1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</row>
    <row r="64" spans="1:27" ht="17" x14ac:dyDescent="0.2">
      <c r="A64" s="77" t="s">
        <v>217</v>
      </c>
      <c r="C64" s="79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77"/>
      <c r="AA64" s="77"/>
    </row>
    <row r="65" spans="1:27" ht="17" x14ac:dyDescent="0.2">
      <c r="A65" s="77" t="s">
        <v>221</v>
      </c>
      <c r="C65" s="125"/>
      <c r="K65" s="161" t="str">
        <f>IF(K24="unk","",K7/K62)</f>
        <v/>
      </c>
      <c r="L65" s="161">
        <f t="shared" ref="L65:Y65" si="27">IF(L24="unk","",L7/L62)</f>
        <v>2.0216995754430891E-2</v>
      </c>
      <c r="M65" s="161">
        <f t="shared" si="27"/>
        <v>2.0216995754430891E-2</v>
      </c>
      <c r="N65" s="161">
        <f t="shared" si="27"/>
        <v>2.0216995754430891E-2</v>
      </c>
      <c r="O65" s="161">
        <f t="shared" si="27"/>
        <v>2.0216995754430891E-2</v>
      </c>
      <c r="P65" s="161">
        <f t="shared" si="27"/>
        <v>2.0216995754430891E-2</v>
      </c>
      <c r="Q65" s="161">
        <f t="shared" si="27"/>
        <v>2.0216995754430891E-2</v>
      </c>
      <c r="R65" s="161">
        <f t="shared" si="27"/>
        <v>2.0216995754430891E-2</v>
      </c>
      <c r="S65" s="161">
        <f t="shared" si="27"/>
        <v>2.0216995754430891E-2</v>
      </c>
      <c r="T65" s="161">
        <f t="shared" si="27"/>
        <v>2.0216995754430891E-2</v>
      </c>
      <c r="U65" s="161">
        <f t="shared" si="27"/>
        <v>9.1631032376298105E-3</v>
      </c>
      <c r="V65" s="161">
        <f t="shared" si="27"/>
        <v>2.2329735764793451E-2</v>
      </c>
      <c r="W65" s="161">
        <f t="shared" si="27"/>
        <v>2.0216995754430891E-2</v>
      </c>
      <c r="X65" s="161" t="str">
        <f t="shared" si="27"/>
        <v/>
      </c>
      <c r="Y65" s="161">
        <f t="shared" si="27"/>
        <v>2.2556390977443608E-2</v>
      </c>
      <c r="Z65" s="77"/>
      <c r="AA65" s="77"/>
    </row>
    <row r="66" spans="1:27" ht="17" x14ac:dyDescent="0.2">
      <c r="A66" s="77" t="s">
        <v>218</v>
      </c>
      <c r="C66" s="79"/>
      <c r="K66" s="161" t="str">
        <f>IF(K24="unk","",K26/K62)</f>
        <v/>
      </c>
      <c r="L66" s="161">
        <f>IF(L24="unk","",L26/L62)</f>
        <v>0.21288496529415729</v>
      </c>
      <c r="M66" s="161">
        <f t="shared" ref="M66:Y66" si="28">IF(M24="unk","",M26/M62)</f>
        <v>0.21288496529415729</v>
      </c>
      <c r="N66" s="161">
        <f t="shared" si="28"/>
        <v>0.21288496529415729</v>
      </c>
      <c r="O66" s="161">
        <f t="shared" si="28"/>
        <v>0.21288496529415729</v>
      </c>
      <c r="P66" s="161">
        <f t="shared" si="28"/>
        <v>0.21288496529415729</v>
      </c>
      <c r="Q66" s="161">
        <f t="shared" si="28"/>
        <v>0.21288496529415729</v>
      </c>
      <c r="R66" s="161">
        <f t="shared" si="28"/>
        <v>0.21288496529415729</v>
      </c>
      <c r="S66" s="161">
        <f t="shared" si="28"/>
        <v>0.21288496529415729</v>
      </c>
      <c r="T66" s="161">
        <f t="shared" si="28"/>
        <v>0.21288496529415729</v>
      </c>
      <c r="U66" s="161">
        <f t="shared" si="28"/>
        <v>0.64324984728161272</v>
      </c>
      <c r="V66" s="161">
        <f t="shared" si="28"/>
        <v>0.13062895422404169</v>
      </c>
      <c r="W66" s="161">
        <f t="shared" si="28"/>
        <v>0.21288496529415729</v>
      </c>
      <c r="X66" s="161" t="str">
        <f t="shared" si="28"/>
        <v/>
      </c>
      <c r="Y66" s="161">
        <f t="shared" si="28"/>
        <v>0.12180451127819548</v>
      </c>
      <c r="Z66" s="77"/>
      <c r="AA66" s="77"/>
    </row>
    <row r="67" spans="1:27" ht="17" x14ac:dyDescent="0.2">
      <c r="A67" s="77" t="s">
        <v>219</v>
      </c>
      <c r="C67" s="79"/>
      <c r="K67" s="161" t="str">
        <f>IF(K24="unk","",K54/K62)</f>
        <v/>
      </c>
      <c r="L67" s="161">
        <f t="shared" ref="L67:Y67" si="29">IF(L24="unk","",L54/L62)</f>
        <v>0.63346586697216789</v>
      </c>
      <c r="M67" s="161">
        <f t="shared" si="29"/>
        <v>0.63346586697216789</v>
      </c>
      <c r="N67" s="161">
        <f t="shared" si="29"/>
        <v>0.63346586697216789</v>
      </c>
      <c r="O67" s="161">
        <f t="shared" si="29"/>
        <v>0.63346586697216789</v>
      </c>
      <c r="P67" s="161">
        <f t="shared" si="29"/>
        <v>0.63346586697216789</v>
      </c>
      <c r="Q67" s="161">
        <f t="shared" si="29"/>
        <v>0.63346586697216789</v>
      </c>
      <c r="R67" s="161">
        <f t="shared" si="29"/>
        <v>0.63346586697216789</v>
      </c>
      <c r="S67" s="161">
        <f t="shared" si="29"/>
        <v>0.63346586697216789</v>
      </c>
      <c r="T67" s="161">
        <f t="shared" si="29"/>
        <v>0.63346586697216789</v>
      </c>
      <c r="U67" s="161">
        <f t="shared" si="29"/>
        <v>0.28711056811240071</v>
      </c>
      <c r="V67" s="161">
        <f t="shared" si="29"/>
        <v>0.69966505396352807</v>
      </c>
      <c r="W67" s="161">
        <f t="shared" si="29"/>
        <v>0.63346586697216789</v>
      </c>
      <c r="X67" s="161" t="str">
        <f t="shared" si="29"/>
        <v/>
      </c>
      <c r="Y67" s="161">
        <f t="shared" si="29"/>
        <v>0.70676691729323304</v>
      </c>
      <c r="Z67" s="77"/>
      <c r="AA67" s="77"/>
    </row>
    <row r="68" spans="1:27" ht="17" x14ac:dyDescent="0.2">
      <c r="A68" s="77" t="s">
        <v>220</v>
      </c>
      <c r="C68" s="79"/>
      <c r="K68" s="161" t="str">
        <f>IF(K24="unk","",(K37+K42)/K62)</f>
        <v/>
      </c>
      <c r="L68" s="161">
        <f t="shared" ref="L68:Y68" si="30">IF(L24="unk","",(L37+L42)/L62)</f>
        <v>0.1334321719792439</v>
      </c>
      <c r="M68" s="161">
        <f t="shared" si="30"/>
        <v>0.1334321719792439</v>
      </c>
      <c r="N68" s="161">
        <f t="shared" si="30"/>
        <v>0.1334321719792439</v>
      </c>
      <c r="O68" s="161">
        <f t="shared" si="30"/>
        <v>0.1334321719792439</v>
      </c>
      <c r="P68" s="161">
        <f t="shared" si="30"/>
        <v>0.1334321719792439</v>
      </c>
      <c r="Q68" s="161">
        <f t="shared" si="30"/>
        <v>0.1334321719792439</v>
      </c>
      <c r="R68" s="161">
        <f t="shared" si="30"/>
        <v>0.1334321719792439</v>
      </c>
      <c r="S68" s="161">
        <f t="shared" si="30"/>
        <v>0.1334321719792439</v>
      </c>
      <c r="T68" s="161">
        <f t="shared" si="30"/>
        <v>0.1334321719792439</v>
      </c>
      <c r="U68" s="161">
        <f t="shared" si="30"/>
        <v>6.0476481368356753E-2</v>
      </c>
      <c r="V68" s="161">
        <f t="shared" si="30"/>
        <v>0.14737625604763677</v>
      </c>
      <c r="W68" s="161">
        <f t="shared" si="30"/>
        <v>0.1334321719792439</v>
      </c>
      <c r="X68" s="161" t="str">
        <f t="shared" si="30"/>
        <v/>
      </c>
      <c r="Y68" s="161">
        <f t="shared" si="30"/>
        <v>0.14887218045112782</v>
      </c>
      <c r="Z68" s="77"/>
      <c r="AA68" s="77"/>
    </row>
    <row r="69" spans="1:27" x14ac:dyDescent="0.2">
      <c r="C69" s="125"/>
      <c r="K69" s="161">
        <f>SUM(K65:K68)</f>
        <v>0</v>
      </c>
      <c r="L69" s="161">
        <f t="shared" ref="L69:X69" si="31">SUM(L65:L68)</f>
        <v>1</v>
      </c>
      <c r="M69" s="161">
        <f t="shared" si="31"/>
        <v>1</v>
      </c>
      <c r="N69" s="161">
        <f t="shared" si="31"/>
        <v>1</v>
      </c>
      <c r="O69" s="161">
        <f t="shared" si="31"/>
        <v>1</v>
      </c>
      <c r="P69" s="161">
        <f t="shared" si="31"/>
        <v>1</v>
      </c>
      <c r="Q69" s="161">
        <f t="shared" si="31"/>
        <v>1</v>
      </c>
      <c r="R69" s="161">
        <f t="shared" si="31"/>
        <v>1</v>
      </c>
      <c r="S69" s="161">
        <f t="shared" si="31"/>
        <v>1</v>
      </c>
      <c r="T69" s="161">
        <f t="shared" si="31"/>
        <v>1</v>
      </c>
      <c r="U69" s="161">
        <f t="shared" si="31"/>
        <v>1</v>
      </c>
      <c r="V69" s="161">
        <f t="shared" si="31"/>
        <v>1</v>
      </c>
      <c r="W69" s="161">
        <f t="shared" si="31"/>
        <v>1</v>
      </c>
      <c r="X69" s="161">
        <f t="shared" si="31"/>
        <v>0</v>
      </c>
      <c r="Y69" s="161">
        <f>SUM(Y65:Y68)</f>
        <v>0.99999999999999989</v>
      </c>
      <c r="Z69" s="77"/>
      <c r="AA69" s="77"/>
    </row>
    <row r="70" spans="1:27" x14ac:dyDescent="0.2">
      <c r="C70" s="79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77"/>
      <c r="AA70" s="77"/>
    </row>
    <row r="71" spans="1:27" outlineLevel="1" x14ac:dyDescent="0.2">
      <c r="C71" s="125"/>
      <c r="K71" s="120">
        <f>$B72</f>
        <v>0.2</v>
      </c>
      <c r="L71" s="120">
        <f t="shared" ref="L71:Y71" si="32">$B72</f>
        <v>0.2</v>
      </c>
      <c r="M71" s="120">
        <f t="shared" si="32"/>
        <v>0.2</v>
      </c>
      <c r="N71" s="120">
        <f t="shared" si="32"/>
        <v>0.2</v>
      </c>
      <c r="O71" s="120">
        <f t="shared" si="32"/>
        <v>0.2</v>
      </c>
      <c r="P71" s="120">
        <f t="shared" si="32"/>
        <v>0.2</v>
      </c>
      <c r="Q71" s="120">
        <f t="shared" si="32"/>
        <v>0.2</v>
      </c>
      <c r="R71" s="120">
        <f t="shared" si="32"/>
        <v>0.2</v>
      </c>
      <c r="S71" s="120">
        <f t="shared" si="32"/>
        <v>0.2</v>
      </c>
      <c r="T71" s="120">
        <f t="shared" si="32"/>
        <v>0.2</v>
      </c>
      <c r="U71" s="120">
        <f t="shared" si="32"/>
        <v>0.2</v>
      </c>
      <c r="V71" s="120">
        <f t="shared" si="32"/>
        <v>0.2</v>
      </c>
      <c r="W71" s="120">
        <f t="shared" si="32"/>
        <v>0.2</v>
      </c>
      <c r="X71" s="120">
        <f t="shared" si="32"/>
        <v>0.2</v>
      </c>
      <c r="Y71" s="120">
        <f t="shared" si="32"/>
        <v>0.2</v>
      </c>
      <c r="Z71" s="77"/>
      <c r="AA71" s="77"/>
    </row>
    <row r="72" spans="1:27" ht="17" x14ac:dyDescent="0.2">
      <c r="A72" s="77" t="s">
        <v>223</v>
      </c>
      <c r="B72" s="120">
        <v>0.2</v>
      </c>
      <c r="C72" s="79"/>
      <c r="K72" s="138" t="str">
        <f>IF(K24="unk","",K26*K71)</f>
        <v/>
      </c>
      <c r="L72" s="138">
        <f t="shared" ref="L72:Y72" si="33">IF(L24="unk","",L26*L71)</f>
        <v>63180</v>
      </c>
      <c r="M72" s="138">
        <f t="shared" si="33"/>
        <v>63180</v>
      </c>
      <c r="N72" s="138">
        <f t="shared" si="33"/>
        <v>63180</v>
      </c>
      <c r="O72" s="138">
        <f t="shared" si="33"/>
        <v>63180</v>
      </c>
      <c r="P72" s="138">
        <f t="shared" si="33"/>
        <v>63180</v>
      </c>
      <c r="Q72" s="138">
        <f t="shared" si="33"/>
        <v>63180</v>
      </c>
      <c r="R72" s="138">
        <f t="shared" si="33"/>
        <v>63180</v>
      </c>
      <c r="S72" s="138">
        <f t="shared" si="33"/>
        <v>63180</v>
      </c>
      <c r="T72" s="138">
        <f t="shared" si="33"/>
        <v>63180</v>
      </c>
      <c r="U72" s="138">
        <f t="shared" si="33"/>
        <v>421200</v>
      </c>
      <c r="V72" s="138">
        <f t="shared" si="33"/>
        <v>35100</v>
      </c>
      <c r="W72" s="138">
        <f t="shared" si="33"/>
        <v>63180</v>
      </c>
      <c r="X72" s="138" t="str">
        <f t="shared" si="33"/>
        <v/>
      </c>
      <c r="Y72" s="138">
        <f t="shared" si="33"/>
        <v>32400</v>
      </c>
    </row>
    <row r="73" spans="1:27" outlineLevel="1" x14ac:dyDescent="0.2">
      <c r="A73" s="78"/>
      <c r="C73" s="125"/>
      <c r="K73" s="120">
        <f t="shared" ref="K73:Y73" si="34">$B74</f>
        <v>0.3</v>
      </c>
      <c r="L73" s="120">
        <f t="shared" si="34"/>
        <v>0.3</v>
      </c>
      <c r="M73" s="120">
        <f t="shared" si="34"/>
        <v>0.3</v>
      </c>
      <c r="N73" s="120">
        <f t="shared" si="34"/>
        <v>0.3</v>
      </c>
      <c r="O73" s="120">
        <f t="shared" si="34"/>
        <v>0.3</v>
      </c>
      <c r="P73" s="120">
        <f t="shared" si="34"/>
        <v>0.3</v>
      </c>
      <c r="Q73" s="120">
        <f t="shared" si="34"/>
        <v>0.3</v>
      </c>
      <c r="R73" s="120">
        <f t="shared" si="34"/>
        <v>0.3</v>
      </c>
      <c r="S73" s="120">
        <f t="shared" si="34"/>
        <v>0.3</v>
      </c>
      <c r="T73" s="120">
        <f t="shared" si="34"/>
        <v>0.3</v>
      </c>
      <c r="U73" s="120">
        <f t="shared" si="34"/>
        <v>0.3</v>
      </c>
      <c r="V73" s="120">
        <f t="shared" si="34"/>
        <v>0.3</v>
      </c>
      <c r="W73" s="120">
        <f t="shared" si="34"/>
        <v>0.3</v>
      </c>
      <c r="X73" s="120">
        <f t="shared" si="34"/>
        <v>0.3</v>
      </c>
      <c r="Y73" s="120">
        <f t="shared" si="34"/>
        <v>0.3</v>
      </c>
    </row>
    <row r="74" spans="1:27" ht="17" x14ac:dyDescent="0.2">
      <c r="A74" s="77" t="s">
        <v>204</v>
      </c>
      <c r="B74" s="120">
        <v>0.3</v>
      </c>
      <c r="K74" s="138" t="str">
        <f>IF(K24="unk","",K37*K73)</f>
        <v/>
      </c>
      <c r="L74" s="138">
        <f t="shared" ref="L74:Y74" si="35">IF(L24="unk","",L37*L73)</f>
        <v>32400</v>
      </c>
      <c r="M74" s="138">
        <f t="shared" si="35"/>
        <v>32400</v>
      </c>
      <c r="N74" s="138">
        <f t="shared" si="35"/>
        <v>32400</v>
      </c>
      <c r="O74" s="138">
        <f t="shared" si="35"/>
        <v>32400</v>
      </c>
      <c r="P74" s="138">
        <f t="shared" si="35"/>
        <v>32400</v>
      </c>
      <c r="Q74" s="138">
        <f t="shared" si="35"/>
        <v>32400</v>
      </c>
      <c r="R74" s="138">
        <f t="shared" si="35"/>
        <v>32400</v>
      </c>
      <c r="S74" s="138">
        <f t="shared" si="35"/>
        <v>32400</v>
      </c>
      <c r="T74" s="138">
        <f t="shared" si="35"/>
        <v>32400</v>
      </c>
      <c r="U74" s="138">
        <f t="shared" si="35"/>
        <v>32400</v>
      </c>
      <c r="V74" s="138">
        <f t="shared" si="35"/>
        <v>32400</v>
      </c>
      <c r="W74" s="138">
        <f t="shared" si="35"/>
        <v>32400</v>
      </c>
      <c r="X74" s="138" t="str">
        <f t="shared" si="35"/>
        <v/>
      </c>
      <c r="Y74" s="138">
        <f t="shared" si="35"/>
        <v>32400</v>
      </c>
    </row>
    <row r="75" spans="1:27" ht="17" x14ac:dyDescent="0.2">
      <c r="A75" s="77" t="s">
        <v>205</v>
      </c>
      <c r="B75" s="122">
        <v>2</v>
      </c>
      <c r="K75" s="138" t="str">
        <f>IF(K24="unk","",K74*$B75)</f>
        <v/>
      </c>
      <c r="L75" s="138">
        <f t="shared" ref="L75:Y75" si="36">IF(L24="unk","",L74*$B75)</f>
        <v>64800</v>
      </c>
      <c r="M75" s="138">
        <f t="shared" si="36"/>
        <v>64800</v>
      </c>
      <c r="N75" s="138">
        <f t="shared" si="36"/>
        <v>64800</v>
      </c>
      <c r="O75" s="138">
        <f t="shared" si="36"/>
        <v>64800</v>
      </c>
      <c r="P75" s="138">
        <f t="shared" si="36"/>
        <v>64800</v>
      </c>
      <c r="Q75" s="138">
        <f t="shared" si="36"/>
        <v>64800</v>
      </c>
      <c r="R75" s="138">
        <f t="shared" si="36"/>
        <v>64800</v>
      </c>
      <c r="S75" s="138">
        <f t="shared" si="36"/>
        <v>64800</v>
      </c>
      <c r="T75" s="138">
        <f t="shared" si="36"/>
        <v>64800</v>
      </c>
      <c r="U75" s="138">
        <f t="shared" si="36"/>
        <v>64800</v>
      </c>
      <c r="V75" s="138">
        <f t="shared" si="36"/>
        <v>64800</v>
      </c>
      <c r="W75" s="138">
        <f t="shared" si="36"/>
        <v>64800</v>
      </c>
      <c r="X75" s="138" t="str">
        <f t="shared" si="36"/>
        <v/>
      </c>
      <c r="Y75" s="138">
        <f t="shared" si="36"/>
        <v>64800</v>
      </c>
    </row>
    <row r="76" spans="1:27" x14ac:dyDescent="0.2"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</row>
    <row r="77" spans="1:27" ht="19" x14ac:dyDescent="0.2">
      <c r="A77" s="123" t="s">
        <v>206</v>
      </c>
      <c r="K77" s="138" t="str">
        <f>IF(K24="unk","",K72+K75)</f>
        <v/>
      </c>
      <c r="L77" s="138">
        <f t="shared" ref="L77:Y77" si="37">IF(L24="unk","",L72+L75)</f>
        <v>127980</v>
      </c>
      <c r="M77" s="138">
        <f t="shared" si="37"/>
        <v>127980</v>
      </c>
      <c r="N77" s="138">
        <f t="shared" si="37"/>
        <v>127980</v>
      </c>
      <c r="O77" s="138">
        <f t="shared" si="37"/>
        <v>127980</v>
      </c>
      <c r="P77" s="138">
        <f t="shared" si="37"/>
        <v>127980</v>
      </c>
      <c r="Q77" s="138">
        <f t="shared" si="37"/>
        <v>127980</v>
      </c>
      <c r="R77" s="138">
        <f t="shared" si="37"/>
        <v>127980</v>
      </c>
      <c r="S77" s="138">
        <f t="shared" si="37"/>
        <v>127980</v>
      </c>
      <c r="T77" s="138">
        <f t="shared" si="37"/>
        <v>127980</v>
      </c>
      <c r="U77" s="138">
        <f t="shared" si="37"/>
        <v>486000</v>
      </c>
      <c r="V77" s="138">
        <f t="shared" si="37"/>
        <v>99900</v>
      </c>
      <c r="W77" s="138">
        <f t="shared" si="37"/>
        <v>127980</v>
      </c>
      <c r="X77" s="138" t="str">
        <f t="shared" si="37"/>
        <v/>
      </c>
      <c r="Y77" s="138">
        <f t="shared" si="37"/>
        <v>97200</v>
      </c>
    </row>
    <row r="78" spans="1:27" x14ac:dyDescent="0.2"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</row>
  </sheetData>
  <mergeCells count="44">
    <mergeCell ref="A1:A3"/>
    <mergeCell ref="B1:B3"/>
    <mergeCell ref="C1:I3"/>
    <mergeCell ref="Y1:Y3"/>
    <mergeCell ref="C31:I31"/>
    <mergeCell ref="Q1:Q3"/>
    <mergeCell ref="R1:R3"/>
    <mergeCell ref="S1:S3"/>
    <mergeCell ref="T1:T3"/>
    <mergeCell ref="K1:K3"/>
    <mergeCell ref="L1:L3"/>
    <mergeCell ref="M1:M3"/>
    <mergeCell ref="C9:I9"/>
    <mergeCell ref="N1:N3"/>
    <mergeCell ref="O1:O3"/>
    <mergeCell ref="C4:I4"/>
    <mergeCell ref="X1:X3"/>
    <mergeCell ref="C5:I5"/>
    <mergeCell ref="U1:U3"/>
    <mergeCell ref="V1:V3"/>
    <mergeCell ref="W1:W3"/>
    <mergeCell ref="P1:P3"/>
    <mergeCell ref="J1:J3"/>
    <mergeCell ref="C34:I34"/>
    <mergeCell ref="C33:I33"/>
    <mergeCell ref="C40:I40"/>
    <mergeCell ref="C41:I41"/>
    <mergeCell ref="C32:I32"/>
    <mergeCell ref="C50:I50"/>
    <mergeCell ref="C48:I48"/>
    <mergeCell ref="C45:I45"/>
    <mergeCell ref="C46:I46"/>
    <mergeCell ref="C35:I35"/>
    <mergeCell ref="C18:I18"/>
    <mergeCell ref="C10:I10"/>
    <mergeCell ref="C11:I11"/>
    <mergeCell ref="C12:I12"/>
    <mergeCell ref="C13:I13"/>
    <mergeCell ref="C14:I14"/>
    <mergeCell ref="K9:Y9"/>
    <mergeCell ref="C6:I6"/>
    <mergeCell ref="C15:I15"/>
    <mergeCell ref="C16:I16"/>
    <mergeCell ref="C17:I17"/>
  </mergeCells>
  <dataValidations count="2">
    <dataValidation type="whole" showInputMessage="1" showErrorMessage="1" sqref="C31:I31" xr:uid="{00000000-0002-0000-0300-000000000000}">
      <formula1>20</formula1>
      <formula2>200</formula2>
    </dataValidation>
    <dataValidation showInputMessage="1" showErrorMessage="1" sqref="C32:I32" xr:uid="{00000000-0002-0000-0300-000001000000}"/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3DE5845D-2BC8-468A-9364-CA3E90774C77}">
            <xm:f>Tabelle1!$D$9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K62:Y63</xm:sqref>
        </x14:conditionalFormatting>
        <x14:conditionalFormatting xmlns:xm="http://schemas.microsoft.com/office/excel/2006/main">
          <x14:cfRule type="cellIs" priority="2" operator="equal" id="{0117EABC-C90A-4F59-8BBF-BA345E7000E8}">
            <xm:f>Tabelle1!$D$6</xm:f>
            <x14:dxf>
              <font>
                <b/>
                <i val="0"/>
                <color theme="1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K57:Y58</xm:sqref>
        </x14:conditionalFormatting>
        <x14:conditionalFormatting xmlns:xm="http://schemas.microsoft.com/office/excel/2006/main">
          <x14:cfRule type="cellIs" priority="1" operator="equal" id="{9D992476-038D-4C1D-A2E9-2B8E1270285A}">
            <xm:f>Tabelle1!$D$6</xm:f>
            <x14:dxf>
              <font>
                <b/>
                <i val="0"/>
                <color theme="1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K61:Y61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29"/>
  <sheetViews>
    <sheetView showGridLines="0" topLeftCell="A2" zoomScale="120" zoomScaleNormal="120" workbookViewId="0">
      <selection activeCell="L27" sqref="L27"/>
    </sheetView>
  </sheetViews>
  <sheetFormatPr baseColWidth="10" defaultRowHeight="15" x14ac:dyDescent="0.2"/>
  <cols>
    <col min="1" max="1" width="22.83203125" style="17" customWidth="1"/>
    <col min="5" max="5" width="14.1640625" customWidth="1"/>
    <col min="11" max="11" width="18.33203125" customWidth="1"/>
    <col min="12" max="12" width="18.6640625" customWidth="1"/>
  </cols>
  <sheetData>
    <row r="1" spans="1:12" x14ac:dyDescent="0.2">
      <c r="K1" s="19"/>
      <c r="L1" s="19"/>
    </row>
    <row r="2" spans="1:12" ht="16" thickBot="1" x14ac:dyDescent="0.25">
      <c r="K2" s="19"/>
      <c r="L2" s="19"/>
    </row>
    <row r="3" spans="1:12" ht="66" thickTop="1" thickBot="1" x14ac:dyDescent="0.25">
      <c r="A3" s="51" t="s">
        <v>90</v>
      </c>
      <c r="B3" s="20" t="s">
        <v>91</v>
      </c>
      <c r="C3" s="20" t="s">
        <v>92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20" t="s">
        <v>99</v>
      </c>
      <c r="K3" s="21" t="s">
        <v>100</v>
      </c>
      <c r="L3" s="22" t="s">
        <v>101</v>
      </c>
    </row>
    <row r="4" spans="1:12" ht="33" thickTop="1" x14ac:dyDescent="0.2">
      <c r="A4" s="52" t="s">
        <v>102</v>
      </c>
      <c r="B4" s="23">
        <v>60</v>
      </c>
      <c r="C4" s="24">
        <v>63</v>
      </c>
      <c r="D4" s="25">
        <f>C4/B4</f>
        <v>1.05</v>
      </c>
      <c r="E4" s="26">
        <f>'Fiancial aspect'!C45</f>
        <v>100</v>
      </c>
      <c r="F4" s="27">
        <v>100</v>
      </c>
      <c r="G4" s="28">
        <v>36</v>
      </c>
      <c r="H4" s="29">
        <v>4</v>
      </c>
      <c r="I4" s="29">
        <v>5</v>
      </c>
      <c r="J4" s="29">
        <v>8</v>
      </c>
      <c r="K4" s="152">
        <f>G4*H4*I4*J4*F4*E4</f>
        <v>57600000</v>
      </c>
      <c r="L4" s="160">
        <f>K4/D4</f>
        <v>54857142.857142858</v>
      </c>
    </row>
    <row r="5" spans="1:12" ht="16" x14ac:dyDescent="0.2">
      <c r="A5" s="37" t="s">
        <v>103</v>
      </c>
      <c r="B5" s="30">
        <v>0.3</v>
      </c>
      <c r="C5" s="164">
        <v>0.3</v>
      </c>
      <c r="D5" s="32">
        <f>1/(C5/B5)</f>
        <v>1</v>
      </c>
      <c r="E5" s="33">
        <f>E4</f>
        <v>100</v>
      </c>
      <c r="F5" s="34">
        <f>F4*10%</f>
        <v>10</v>
      </c>
      <c r="G5" s="35">
        <v>5</v>
      </c>
      <c r="H5" s="36">
        <v>4</v>
      </c>
      <c r="I5" s="36">
        <v>5</v>
      </c>
      <c r="J5" s="36">
        <v>8</v>
      </c>
      <c r="K5" s="152">
        <f>G5*H5*I5*J5*F5*E5</f>
        <v>800000</v>
      </c>
      <c r="L5" s="160">
        <f>K5/D5</f>
        <v>800000</v>
      </c>
    </row>
    <row r="6" spans="1:12" ht="32" x14ac:dyDescent="0.2">
      <c r="A6" s="37" t="s">
        <v>104</v>
      </c>
      <c r="B6" s="30">
        <v>0.2</v>
      </c>
      <c r="C6" s="31">
        <v>0.2</v>
      </c>
      <c r="D6" s="32">
        <f>1/(C6/B6)</f>
        <v>1</v>
      </c>
      <c r="E6" s="38"/>
      <c r="F6" s="38"/>
      <c r="G6" s="38"/>
      <c r="H6" s="38"/>
      <c r="I6" s="38"/>
      <c r="J6" s="38"/>
      <c r="K6" s="152">
        <f>K4*B6</f>
        <v>11520000</v>
      </c>
      <c r="L6" s="160">
        <f>L4*C6</f>
        <v>10971428.571428573</v>
      </c>
    </row>
    <row r="7" spans="1:12" ht="32" x14ac:dyDescent="0.2">
      <c r="A7" s="124" t="s">
        <v>105</v>
      </c>
      <c r="B7" s="39"/>
      <c r="C7" s="38"/>
      <c r="D7" s="32"/>
      <c r="E7" s="38"/>
      <c r="F7" s="38"/>
      <c r="G7" s="38"/>
      <c r="H7" s="38"/>
      <c r="I7" s="38"/>
      <c r="J7" s="38"/>
      <c r="K7" s="153"/>
      <c r="L7" s="154">
        <f>-(K6-L6)</f>
        <v>-548571.42857142724</v>
      </c>
    </row>
    <row r="8" spans="1:12" ht="16" x14ac:dyDescent="0.2">
      <c r="A8" s="37" t="s">
        <v>106</v>
      </c>
      <c r="B8" s="40">
        <v>4</v>
      </c>
      <c r="C8" s="34">
        <v>2</v>
      </c>
      <c r="D8" s="32">
        <f>1/(C8/B8)</f>
        <v>2</v>
      </c>
      <c r="E8" s="33">
        <f>E$4</f>
        <v>100</v>
      </c>
      <c r="F8" s="41">
        <f>F4</f>
        <v>100</v>
      </c>
      <c r="G8" s="42">
        <f>G4</f>
        <v>36</v>
      </c>
      <c r="H8" s="36">
        <v>4</v>
      </c>
      <c r="I8" s="36">
        <v>5</v>
      </c>
      <c r="J8" s="36">
        <v>8</v>
      </c>
      <c r="K8" s="152">
        <f>G8*F8*E8*4</f>
        <v>1440000</v>
      </c>
      <c r="L8" s="160">
        <f>K8/D8</f>
        <v>720000</v>
      </c>
    </row>
    <row r="9" spans="1:12" ht="16" x14ac:dyDescent="0.2">
      <c r="A9" s="37" t="s">
        <v>107</v>
      </c>
      <c r="B9" s="30">
        <v>1</v>
      </c>
      <c r="C9" s="31">
        <v>0.6</v>
      </c>
      <c r="D9" s="32">
        <f>1/(C9/B9)</f>
        <v>1.6666666666666667</v>
      </c>
      <c r="E9" s="33">
        <f t="shared" ref="E9:E18" si="0">E$4</f>
        <v>100</v>
      </c>
      <c r="F9" s="34">
        <v>10</v>
      </c>
      <c r="G9" s="34">
        <v>1</v>
      </c>
      <c r="H9" s="36">
        <v>4</v>
      </c>
      <c r="I9" s="36">
        <v>5</v>
      </c>
      <c r="J9" s="36">
        <v>8</v>
      </c>
      <c r="K9" s="152">
        <f>E9*F9*G9*H9*I9*J9</f>
        <v>160000</v>
      </c>
      <c r="L9" s="160">
        <f>K9/D9</f>
        <v>96000</v>
      </c>
    </row>
    <row r="10" spans="1:12" x14ac:dyDescent="0.2">
      <c r="A10" s="37"/>
      <c r="B10" s="39"/>
      <c r="C10" s="38"/>
      <c r="D10" s="38"/>
      <c r="E10" s="33"/>
      <c r="F10" s="38"/>
      <c r="G10" s="38"/>
      <c r="H10" s="38"/>
      <c r="I10" s="38"/>
      <c r="J10" s="38"/>
      <c r="K10" s="152"/>
      <c r="L10" s="160"/>
    </row>
    <row r="11" spans="1:12" ht="16" x14ac:dyDescent="0.2">
      <c r="A11" s="37" t="s">
        <v>108</v>
      </c>
      <c r="B11" s="30">
        <v>0.8</v>
      </c>
      <c r="C11" s="31">
        <v>0.95</v>
      </c>
      <c r="D11" s="32">
        <f>1/(B11/C11)</f>
        <v>1.1875</v>
      </c>
      <c r="E11" s="33">
        <f t="shared" si="0"/>
        <v>100</v>
      </c>
      <c r="F11" s="34">
        <v>0</v>
      </c>
      <c r="G11" s="34">
        <v>0</v>
      </c>
      <c r="H11" s="36">
        <v>4</v>
      </c>
      <c r="I11" s="36">
        <v>5</v>
      </c>
      <c r="J11" s="36">
        <v>8</v>
      </c>
      <c r="K11" s="152">
        <f>E11*F11*G11*H11*I11*J11</f>
        <v>0</v>
      </c>
      <c r="L11" s="160">
        <f>K11/D11</f>
        <v>0</v>
      </c>
    </row>
    <row r="12" spans="1:12" ht="16" x14ac:dyDescent="0.2">
      <c r="A12" s="37" t="s">
        <v>109</v>
      </c>
      <c r="B12" s="30">
        <v>0.9</v>
      </c>
      <c r="C12" s="31">
        <v>0.92</v>
      </c>
      <c r="D12" s="32">
        <f t="shared" ref="D12:D18" si="1">1/(B12/C12)</f>
        <v>1.0222222222222221</v>
      </c>
      <c r="E12" s="33">
        <f t="shared" si="0"/>
        <v>100</v>
      </c>
      <c r="F12" s="34">
        <v>0</v>
      </c>
      <c r="G12" s="34">
        <v>0</v>
      </c>
      <c r="H12" s="36">
        <v>4</v>
      </c>
      <c r="I12" s="36">
        <v>5</v>
      </c>
      <c r="J12" s="36">
        <v>8</v>
      </c>
      <c r="K12" s="152">
        <f t="shared" ref="K12:K18" si="2">E12*F12*G12*H12*I12*J12</f>
        <v>0</v>
      </c>
      <c r="L12" s="160">
        <f t="shared" ref="L12:L18" si="3">K12/D12</f>
        <v>0</v>
      </c>
    </row>
    <row r="13" spans="1:12" ht="16" x14ac:dyDescent="0.2">
      <c r="A13" s="37" t="s">
        <v>129</v>
      </c>
      <c r="B13" s="30">
        <v>0.01</v>
      </c>
      <c r="C13" s="31">
        <v>0.01</v>
      </c>
      <c r="D13" s="32">
        <f t="shared" si="1"/>
        <v>1</v>
      </c>
      <c r="E13" s="33">
        <f t="shared" si="0"/>
        <v>100</v>
      </c>
      <c r="F13" s="34">
        <v>0</v>
      </c>
      <c r="G13" s="34">
        <v>0</v>
      </c>
      <c r="H13" s="36">
        <v>4</v>
      </c>
      <c r="I13" s="36">
        <v>5</v>
      </c>
      <c r="J13" s="36">
        <v>8</v>
      </c>
      <c r="K13" s="152">
        <f t="shared" si="2"/>
        <v>0</v>
      </c>
      <c r="L13" s="160">
        <f t="shared" si="3"/>
        <v>0</v>
      </c>
    </row>
    <row r="14" spans="1:12" ht="16" x14ac:dyDescent="0.2">
      <c r="A14" s="37" t="s">
        <v>130</v>
      </c>
      <c r="B14" s="30">
        <v>0.01</v>
      </c>
      <c r="C14" s="31">
        <v>0.01</v>
      </c>
      <c r="D14" s="32">
        <f t="shared" si="1"/>
        <v>1</v>
      </c>
      <c r="E14" s="33">
        <f t="shared" si="0"/>
        <v>100</v>
      </c>
      <c r="F14" s="34">
        <v>0</v>
      </c>
      <c r="G14" s="34">
        <v>0</v>
      </c>
      <c r="H14" s="36">
        <v>4</v>
      </c>
      <c r="I14" s="36">
        <v>5</v>
      </c>
      <c r="J14" s="36">
        <v>8</v>
      </c>
      <c r="K14" s="152">
        <f t="shared" si="2"/>
        <v>0</v>
      </c>
      <c r="L14" s="160">
        <f t="shared" si="3"/>
        <v>0</v>
      </c>
    </row>
    <row r="15" spans="1:12" ht="16" x14ac:dyDescent="0.2">
      <c r="A15" s="37" t="s">
        <v>131</v>
      </c>
      <c r="B15" s="30">
        <v>0.01</v>
      </c>
      <c r="C15" s="31">
        <v>0.01</v>
      </c>
      <c r="D15" s="32">
        <f t="shared" si="1"/>
        <v>1</v>
      </c>
      <c r="E15" s="33">
        <f t="shared" si="0"/>
        <v>100</v>
      </c>
      <c r="F15" s="34">
        <v>0</v>
      </c>
      <c r="G15" s="34">
        <v>0</v>
      </c>
      <c r="H15" s="36">
        <v>4</v>
      </c>
      <c r="I15" s="36">
        <v>5</v>
      </c>
      <c r="J15" s="36">
        <v>8</v>
      </c>
      <c r="K15" s="152">
        <f t="shared" si="2"/>
        <v>0</v>
      </c>
      <c r="L15" s="160">
        <f t="shared" si="3"/>
        <v>0</v>
      </c>
    </row>
    <row r="16" spans="1:12" ht="16" x14ac:dyDescent="0.2">
      <c r="A16" s="37" t="s">
        <v>132</v>
      </c>
      <c r="B16" s="30">
        <v>0.01</v>
      </c>
      <c r="C16" s="31">
        <v>0.01</v>
      </c>
      <c r="D16" s="32">
        <f t="shared" si="1"/>
        <v>1</v>
      </c>
      <c r="E16" s="33">
        <f t="shared" si="0"/>
        <v>100</v>
      </c>
      <c r="F16" s="34">
        <v>0</v>
      </c>
      <c r="G16" s="34">
        <v>0</v>
      </c>
      <c r="H16" s="36">
        <v>4</v>
      </c>
      <c r="I16" s="36">
        <v>5</v>
      </c>
      <c r="J16" s="36">
        <v>8</v>
      </c>
      <c r="K16" s="152">
        <f t="shared" si="2"/>
        <v>0</v>
      </c>
      <c r="L16" s="160">
        <f t="shared" si="3"/>
        <v>0</v>
      </c>
    </row>
    <row r="17" spans="1:12" ht="16" x14ac:dyDescent="0.2">
      <c r="A17" s="37" t="s">
        <v>133</v>
      </c>
      <c r="B17" s="30">
        <v>0.01</v>
      </c>
      <c r="C17" s="31">
        <v>0.01</v>
      </c>
      <c r="D17" s="32">
        <f t="shared" si="1"/>
        <v>1</v>
      </c>
      <c r="E17" s="33">
        <f t="shared" si="0"/>
        <v>100</v>
      </c>
      <c r="F17" s="34">
        <v>0</v>
      </c>
      <c r="G17" s="34">
        <v>0</v>
      </c>
      <c r="H17" s="36">
        <v>4</v>
      </c>
      <c r="I17" s="36">
        <v>5</v>
      </c>
      <c r="J17" s="36">
        <v>8</v>
      </c>
      <c r="K17" s="152">
        <f t="shared" si="2"/>
        <v>0</v>
      </c>
      <c r="L17" s="160">
        <f t="shared" si="3"/>
        <v>0</v>
      </c>
    </row>
    <row r="18" spans="1:12" ht="16" x14ac:dyDescent="0.2">
      <c r="A18" s="37" t="s">
        <v>134</v>
      </c>
      <c r="B18" s="30">
        <v>0.01</v>
      </c>
      <c r="C18" s="31">
        <v>0.01</v>
      </c>
      <c r="D18" s="32">
        <f t="shared" si="1"/>
        <v>1</v>
      </c>
      <c r="E18" s="33">
        <f t="shared" si="0"/>
        <v>100</v>
      </c>
      <c r="F18" s="34">
        <v>0</v>
      </c>
      <c r="G18" s="34">
        <v>0</v>
      </c>
      <c r="H18" s="36">
        <v>4</v>
      </c>
      <c r="I18" s="36">
        <v>5</v>
      </c>
      <c r="J18" s="36">
        <v>8</v>
      </c>
      <c r="K18" s="152">
        <f t="shared" si="2"/>
        <v>0</v>
      </c>
      <c r="L18" s="160">
        <f t="shared" si="3"/>
        <v>0</v>
      </c>
    </row>
    <row r="19" spans="1:12" ht="16" thickBot="1" x14ac:dyDescent="0.25">
      <c r="A19" s="57"/>
      <c r="B19" s="58"/>
      <c r="C19" s="59"/>
      <c r="D19" s="60"/>
      <c r="E19" s="62"/>
      <c r="F19" s="63"/>
      <c r="G19" s="63"/>
      <c r="H19" s="61"/>
      <c r="I19" s="61"/>
      <c r="J19" s="61"/>
      <c r="K19" s="155"/>
      <c r="L19" s="156"/>
    </row>
    <row r="20" spans="1:12" ht="17" thickTop="1" x14ac:dyDescent="0.2">
      <c r="A20" s="52" t="s">
        <v>136</v>
      </c>
      <c r="B20" s="64"/>
      <c r="C20" s="64"/>
      <c r="D20" s="64"/>
      <c r="E20" s="65"/>
      <c r="F20" s="24"/>
      <c r="G20" s="24"/>
      <c r="H20" s="29"/>
      <c r="I20" s="29"/>
      <c r="J20" s="29"/>
      <c r="K20" s="152">
        <v>0</v>
      </c>
      <c r="L20" s="160">
        <f>MIN('Fiancial aspect'!K62:Y62)</f>
        <v>1330000</v>
      </c>
    </row>
    <row r="21" spans="1:12" x14ac:dyDescent="0.2">
      <c r="A21" s="112"/>
      <c r="B21" s="113"/>
      <c r="C21" s="114"/>
      <c r="D21" s="114"/>
      <c r="E21" s="115"/>
      <c r="F21" s="116"/>
      <c r="G21" s="116"/>
      <c r="H21" s="116"/>
      <c r="I21" s="116"/>
      <c r="J21" s="116"/>
      <c r="K21" s="152"/>
      <c r="L21" s="160"/>
    </row>
    <row r="22" spans="1:12" ht="16" x14ac:dyDescent="0.2">
      <c r="A22" s="37" t="s">
        <v>212</v>
      </c>
      <c r="B22" s="113"/>
      <c r="C22" s="114"/>
      <c r="D22" s="114"/>
      <c r="E22" s="115"/>
      <c r="F22" s="116"/>
      <c r="G22" s="116"/>
      <c r="H22" s="116"/>
      <c r="I22" s="116"/>
      <c r="J22" s="116"/>
      <c r="K22" s="152"/>
      <c r="L22" s="160">
        <f>MIN('Fiancial aspect'!K77:Y77)</f>
        <v>97200</v>
      </c>
    </row>
    <row r="23" spans="1:12" ht="48" x14ac:dyDescent="0.2">
      <c r="A23" s="37" t="s">
        <v>235</v>
      </c>
      <c r="B23" s="113"/>
      <c r="C23" s="114"/>
      <c r="D23" s="114"/>
      <c r="E23" s="117">
        <v>1</v>
      </c>
      <c r="F23" s="116"/>
      <c r="G23" s="116"/>
      <c r="H23" s="116"/>
      <c r="I23" s="116"/>
      <c r="J23" s="116"/>
      <c r="K23" s="152"/>
      <c r="L23" s="160"/>
    </row>
    <row r="24" spans="1:12" ht="33" thickBot="1" x14ac:dyDescent="0.25">
      <c r="A24" s="53" t="s">
        <v>211</v>
      </c>
      <c r="B24" s="43"/>
      <c r="C24" s="44"/>
      <c r="D24" s="44"/>
      <c r="E24" s="70">
        <f>E4*220*8*E23</f>
        <v>176000</v>
      </c>
      <c r="F24" s="34">
        <v>2</v>
      </c>
      <c r="G24" s="35">
        <f>G4</f>
        <v>36</v>
      </c>
      <c r="H24" s="44"/>
      <c r="I24" s="44"/>
      <c r="J24" s="44"/>
      <c r="K24" s="152">
        <v>0</v>
      </c>
      <c r="L24" s="160">
        <f>G24/12*F24*E24</f>
        <v>1056000</v>
      </c>
    </row>
    <row r="25" spans="1:12" ht="16" thickTop="1" x14ac:dyDescent="0.2">
      <c r="A25" s="54"/>
      <c r="B25" s="45"/>
      <c r="C25" s="45"/>
      <c r="D25" s="45"/>
      <c r="E25" s="45"/>
      <c r="F25" s="45"/>
      <c r="G25" s="45"/>
      <c r="H25" s="45"/>
      <c r="I25" s="45"/>
      <c r="J25" s="45"/>
      <c r="K25" s="152">
        <f>SUM(K4:K5,K7:K24)</f>
        <v>60000000</v>
      </c>
      <c r="L25" s="160">
        <f>SUM(L4:L5,L7:L24)</f>
        <v>58407771.428571433</v>
      </c>
    </row>
    <row r="26" spans="1:12" x14ac:dyDescent="0.2">
      <c r="A26" s="55"/>
      <c r="B26" s="38"/>
      <c r="C26" s="38"/>
      <c r="D26" s="38"/>
      <c r="E26" s="38"/>
      <c r="F26" s="38"/>
      <c r="G26" s="38"/>
      <c r="H26" s="38"/>
      <c r="I26" s="38"/>
      <c r="J26" s="38"/>
      <c r="K26" s="153"/>
      <c r="L26" s="157"/>
    </row>
    <row r="27" spans="1:12" ht="17" thickBot="1" x14ac:dyDescent="0.25">
      <c r="A27" s="56"/>
      <c r="B27" s="44"/>
      <c r="C27" s="44"/>
      <c r="D27" s="44"/>
      <c r="E27" s="44"/>
      <c r="F27" s="44"/>
      <c r="G27" s="44"/>
      <c r="H27" s="44"/>
      <c r="I27" s="44"/>
      <c r="J27" s="44"/>
      <c r="K27" s="158" t="s">
        <v>93</v>
      </c>
      <c r="L27" s="159">
        <f>K25-L25</f>
        <v>1592228.5714285672</v>
      </c>
    </row>
    <row r="28" spans="1:12" ht="16" thickTop="1" x14ac:dyDescent="0.2">
      <c r="K28" s="19"/>
      <c r="L28" s="19"/>
    </row>
    <row r="29" spans="1:12" x14ac:dyDescent="0.2">
      <c r="K29" s="19"/>
      <c r="L29" s="19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workbookViewId="0">
      <selection activeCell="A5" sqref="A5"/>
    </sheetView>
  </sheetViews>
  <sheetFormatPr baseColWidth="10" defaultRowHeight="15" x14ac:dyDescent="0.2"/>
  <sheetData>
    <row r="1" spans="1:4" x14ac:dyDescent="0.2">
      <c r="A1" t="s">
        <v>46</v>
      </c>
    </row>
    <row r="2" spans="1:4" x14ac:dyDescent="0.2">
      <c r="A2" t="s">
        <v>47</v>
      </c>
      <c r="D2" t="s">
        <v>74</v>
      </c>
    </row>
    <row r="3" spans="1:4" x14ac:dyDescent="0.2">
      <c r="A3" t="s">
        <v>48</v>
      </c>
      <c r="D3" s="16">
        <f>MAX(Criteria!O2:AC2)</f>
        <v>1</v>
      </c>
    </row>
    <row r="4" spans="1:4" x14ac:dyDescent="0.2">
      <c r="A4" t="s">
        <v>166</v>
      </c>
    </row>
    <row r="5" spans="1:4" x14ac:dyDescent="0.2">
      <c r="D5" t="s">
        <v>75</v>
      </c>
    </row>
    <row r="6" spans="1:4" x14ac:dyDescent="0.2">
      <c r="D6">
        <f>MIN('Fiancial aspect'!K61:Y61)</f>
        <v>1330000</v>
      </c>
    </row>
    <row r="8" spans="1:4" x14ac:dyDescent="0.2">
      <c r="D8" t="s">
        <v>76</v>
      </c>
    </row>
    <row r="9" spans="1:4" x14ac:dyDescent="0.2">
      <c r="D9">
        <f>MIN('Fiancial aspect'!K62:Y62)</f>
        <v>1330000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Start</vt:lpstr>
      <vt:lpstr>Information</vt:lpstr>
      <vt:lpstr>Criteria</vt:lpstr>
      <vt:lpstr>Fiancial aspect</vt:lpstr>
      <vt:lpstr>Benefit Calculation</vt:lpstr>
      <vt:lpstr>Tabelle1</vt:lpstr>
      <vt:lpstr>_xrate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ALM comparison</dc:title>
  <dc:creator>LBM Verein</dc:creator>
  <cp:lastModifiedBy>Thomas Arends</cp:lastModifiedBy>
  <dcterms:created xsi:type="dcterms:W3CDTF">2015-07-24T10:12:23Z</dcterms:created>
  <dcterms:modified xsi:type="dcterms:W3CDTF">2020-11-13T15:15:14Z</dcterms:modified>
</cp:coreProperties>
</file>